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ddigo73000.sharepoint.com/sites/98332/Documents partages/Affaire 10013626/Z-Partages externes/Client/08. DCE/1. DCE/Lot 1_Site d'Angers/"/>
    </mc:Choice>
  </mc:AlternateContent>
  <xr:revisionPtr revIDLastSave="80" documentId="13_ncr:1_{6D6BC1D5-D153-4703-A2C0-DB8A6CB6B1A6}" xr6:coauthVersionLast="47" xr6:coauthVersionMax="47" xr10:uidLastSave="{07DE58BD-37BE-4476-9935-25A074278C8F}"/>
  <bookViews>
    <workbookView xWindow="-110" yWindow="-110" windowWidth="19420" windowHeight="10300" firstSheet="1" activeTab="1" xr2:uid="{0EB3343E-4B48-4A38-A542-F0E543F2CAEA}"/>
  </bookViews>
  <sheets>
    <sheet name="Lot1-PG DPGF" sheetId="19" r:id="rId1"/>
    <sheet name="P2-4 ans" sheetId="23" r:id="rId2"/>
    <sheet name="Synthèse prestations-4 ans" sheetId="22" r:id="rId3"/>
    <sheet name="Lot1-PG BPU" sheetId="20" r:id="rId4"/>
    <sheet name="BPU" sheetId="14" r:id="rId5"/>
    <sheet name="Lot1-PG DQE" sheetId="21" r:id="rId6"/>
    <sheet name="Lot1-DQE" sheetId="25" r:id="rId7"/>
  </sheets>
  <definedNames>
    <definedName name="_xlnm.Print_Titles" localSheetId="1">'P2-4 ans'!$3:$7</definedName>
    <definedName name="_xlnm.Print_Area" localSheetId="6">'Lot1-DQE'!$A$1:$H$29</definedName>
    <definedName name="_xlnm.Print_Area" localSheetId="1">'P2-4 ans'!$A$1:$J$27</definedName>
    <definedName name="_xlnm.Print_Area" localSheetId="2">'Synthèse prestations-4 ans'!$A$1:$F$15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23" l="1"/>
  <c r="J17" i="23" s="1"/>
  <c r="I18" i="23"/>
  <c r="J18" i="23" s="1"/>
  <c r="I19" i="23"/>
  <c r="J19" i="23" s="1"/>
  <c r="I20" i="23"/>
  <c r="J20" i="23" s="1"/>
  <c r="H21" i="23"/>
  <c r="G21" i="23"/>
  <c r="E21" i="23"/>
  <c r="D21" i="23"/>
  <c r="C21" i="23"/>
  <c r="F26" i="25"/>
  <c r="F28" i="25"/>
  <c r="F27" i="25"/>
  <c r="F25" i="25"/>
  <c r="F24" i="25"/>
  <c r="E28" i="25"/>
  <c r="E27" i="25"/>
  <c r="E26" i="25"/>
  <c r="E25" i="25"/>
  <c r="E24" i="25"/>
  <c r="E20" i="25"/>
  <c r="G20" i="25" s="1"/>
  <c r="H20" i="25" s="1"/>
  <c r="E19" i="25"/>
  <c r="G19" i="25" s="1"/>
  <c r="H19" i="25" s="1"/>
  <c r="E18" i="25"/>
  <c r="G18" i="25" s="1"/>
  <c r="H18" i="25" s="1"/>
  <c r="E17" i="25"/>
  <c r="G17" i="25" s="1"/>
  <c r="H17" i="25" s="1"/>
  <c r="E16" i="25"/>
  <c r="G16" i="25" s="1"/>
  <c r="H16" i="25" s="1"/>
  <c r="E15" i="25"/>
  <c r="G15" i="25" s="1"/>
  <c r="H15" i="25" s="1"/>
  <c r="E14" i="25"/>
  <c r="G14" i="25" s="1"/>
  <c r="H14" i="25" s="1"/>
  <c r="C13" i="25"/>
  <c r="G13" i="25" s="1"/>
  <c r="H13" i="25" s="1"/>
  <c r="C12" i="25"/>
  <c r="G12" i="25" s="1"/>
  <c r="H12" i="25" s="1"/>
  <c r="C11" i="25"/>
  <c r="G11" i="25" s="1"/>
  <c r="G28" i="25" l="1"/>
  <c r="H28" i="25" s="1"/>
  <c r="G27" i="25"/>
  <c r="H27" i="25" s="1"/>
  <c r="G25" i="25"/>
  <c r="H25" i="25" s="1"/>
  <c r="G26" i="25"/>
  <c r="H26" i="25" s="1"/>
  <c r="G24" i="25"/>
  <c r="H24" i="25" s="1"/>
  <c r="H11" i="25"/>
  <c r="H21" i="25" s="1"/>
  <c r="G21" i="25"/>
  <c r="G29" i="25" l="1"/>
  <c r="H29" i="25"/>
  <c r="F9" i="23"/>
  <c r="I16" i="23"/>
  <c r="J16" i="23" s="1"/>
  <c r="I15" i="23"/>
  <c r="J15" i="23" s="1"/>
  <c r="I14" i="23"/>
  <c r="J14" i="23" s="1"/>
  <c r="I13" i="23"/>
  <c r="J13" i="23" s="1"/>
  <c r="I12" i="23"/>
  <c r="J12" i="23" s="1"/>
  <c r="I11" i="23"/>
  <c r="J11" i="23" s="1"/>
  <c r="I10" i="23"/>
  <c r="J10" i="23" s="1"/>
  <c r="I9" i="23"/>
  <c r="F16" i="23"/>
  <c r="F15" i="23"/>
  <c r="F14" i="23"/>
  <c r="F13" i="23"/>
  <c r="F12" i="23"/>
  <c r="F11" i="23"/>
  <c r="F10" i="23"/>
  <c r="J9" i="23" l="1"/>
  <c r="J21" i="23" s="1"/>
  <c r="I21" i="23"/>
  <c r="F21" i="23"/>
  <c r="C11" i="22" l="1"/>
  <c r="D11" i="22" s="1"/>
  <c r="C13" i="22"/>
  <c r="D13" i="22" s="1"/>
  <c r="C12" i="22"/>
  <c r="D12" i="22" s="1"/>
  <c r="E12" i="22" s="1"/>
  <c r="C10" i="22"/>
  <c r="D10" i="22" l="1"/>
  <c r="C14" i="22"/>
  <c r="F13" i="22"/>
  <c r="E13" i="22"/>
  <c r="F12" i="22"/>
  <c r="E11" i="22"/>
  <c r="F11" i="22"/>
  <c r="E10" i="22" l="1"/>
  <c r="E14" i="22" s="1"/>
  <c r="F10" i="22"/>
  <c r="F14" i="22" s="1"/>
  <c r="D14" i="22"/>
</calcChain>
</file>

<file path=xl/sharedStrings.xml><?xml version="1.0" encoding="utf-8"?>
<sst xmlns="http://schemas.openxmlformats.org/spreadsheetml/2006/main" count="119" uniqueCount="103">
  <si>
    <t>MAITRISE D' OUVRAGE</t>
  </si>
  <si>
    <t>ADEME</t>
  </si>
  <si>
    <t>Décomposition du Prix Global et Forfaitaire</t>
  </si>
  <si>
    <t>Nom du candidat</t>
  </si>
  <si>
    <t>Coût exploitation P2 pour les 4 années du marché</t>
  </si>
  <si>
    <t>Sections</t>
  </si>
  <si>
    <t>Chap.
CCTP</t>
  </si>
  <si>
    <r>
      <t xml:space="preserve">Nb d'heures </t>
    </r>
    <r>
      <rPr>
        <b/>
        <sz val="10"/>
        <color rgb="FFFF0000"/>
        <rFont val="Tahoma"/>
        <family val="2"/>
      </rPr>
      <t>annuelles</t>
    </r>
    <r>
      <rPr>
        <b/>
        <sz val="10"/>
        <color theme="0"/>
        <rFont val="Tahoma"/>
        <family val="2"/>
      </rPr>
      <t xml:space="preserve"> pilotage  </t>
    </r>
  </si>
  <si>
    <r>
      <t>Nb d'heures</t>
    </r>
    <r>
      <rPr>
        <b/>
        <sz val="10"/>
        <color rgb="FFFF0000"/>
        <rFont val="Tahoma"/>
        <family val="2"/>
      </rPr>
      <t xml:space="preserve"> annuelles</t>
    </r>
    <r>
      <rPr>
        <b/>
        <sz val="10"/>
        <color theme="0"/>
        <rFont val="Tahoma"/>
        <family val="2"/>
      </rPr>
      <t xml:space="preserve"> maintenance préventive et corrective</t>
    </r>
  </si>
  <si>
    <r>
      <t xml:space="preserve">Nb d'heures </t>
    </r>
    <r>
      <rPr>
        <b/>
        <sz val="10"/>
        <color rgb="FFFF0000"/>
        <rFont val="Tahoma"/>
        <family val="2"/>
      </rPr>
      <t>annuelles</t>
    </r>
    <r>
      <rPr>
        <b/>
        <sz val="10"/>
        <color theme="0"/>
        <rFont val="Tahoma"/>
        <family val="2"/>
      </rPr>
      <t xml:space="preserve"> pour le suivi de la performance </t>
    </r>
  </si>
  <si>
    <r>
      <t xml:space="preserve">Nb d'heures totales P2 </t>
    </r>
    <r>
      <rPr>
        <b/>
        <sz val="10"/>
        <color rgb="FFFF0000"/>
        <rFont val="Tahoma"/>
        <family val="2"/>
      </rPr>
      <t xml:space="preserve">annuelles </t>
    </r>
  </si>
  <si>
    <r>
      <t>Montant Nb d'heures totales P2</t>
    </r>
    <r>
      <rPr>
        <b/>
        <sz val="10"/>
        <color rgb="FFFF0000"/>
        <rFont val="Tahoma"/>
        <family val="2"/>
      </rPr>
      <t xml:space="preserve"> annuel</t>
    </r>
  </si>
  <si>
    <r>
      <t xml:space="preserve">Montant fournitures P2 </t>
    </r>
    <r>
      <rPr>
        <b/>
        <sz val="10"/>
        <color rgb="FFFF0000"/>
        <rFont val="Tahoma"/>
        <family val="2"/>
      </rPr>
      <t>annuel</t>
    </r>
    <r>
      <rPr>
        <b/>
        <sz val="10"/>
        <color theme="0"/>
        <rFont val="Tahoma"/>
        <family val="2"/>
      </rPr>
      <t xml:space="preserve"> € HT</t>
    </r>
  </si>
  <si>
    <r>
      <t xml:space="preserve">Montant total P2 </t>
    </r>
    <r>
      <rPr>
        <b/>
        <sz val="10"/>
        <color rgb="FFFF0000"/>
        <rFont val="Tahoma"/>
        <family val="2"/>
      </rPr>
      <t>annuel</t>
    </r>
    <r>
      <rPr>
        <b/>
        <sz val="10"/>
        <color theme="0"/>
        <rFont val="Tahoma"/>
        <family val="2"/>
      </rPr>
      <t xml:space="preserve"> € HT</t>
    </r>
  </si>
  <si>
    <r>
      <t xml:space="preserve">Montant total P2  € HT </t>
    </r>
    <r>
      <rPr>
        <b/>
        <sz val="10"/>
        <color rgb="FFFF0000"/>
        <rFont val="Tahoma"/>
        <family val="2"/>
      </rPr>
      <t>sur durée de l'accord-cadre</t>
    </r>
  </si>
  <si>
    <t>Entretien et maintenance des installations</t>
  </si>
  <si>
    <t>Chauffage - Ventilation - Climatisation - Désenfumage mécanique et naturel (CVCD)</t>
  </si>
  <si>
    <t>Installations Electricité  - Courants forts - Panneaux photovoltaïques (CFO)</t>
  </si>
  <si>
    <t>Installation de Gestion Technique du Bâtiment (GTB)</t>
  </si>
  <si>
    <t>Système de sécurité incendie (SSI)</t>
  </si>
  <si>
    <t>Ascenceurs - Monte charges - Elévateurs</t>
  </si>
  <si>
    <t>Portes et portails automatiques</t>
  </si>
  <si>
    <t>Installations de sureté</t>
  </si>
  <si>
    <t>Total</t>
  </si>
  <si>
    <t>REMPLIR UNIQUEMENT LES CASES EN JAUNE</t>
  </si>
  <si>
    <t>Synthèse de la partie forfaitaire pour les 4 années du marché</t>
  </si>
  <si>
    <t>P2 € HT</t>
  </si>
  <si>
    <t>TOTAL
P2 € HT</t>
  </si>
  <si>
    <t>Montant de la TVA</t>
  </si>
  <si>
    <t>TOTAL
 P2
€ TTC</t>
  </si>
  <si>
    <t>Année 1</t>
  </si>
  <si>
    <t>Année 2</t>
  </si>
  <si>
    <t>Année 3</t>
  </si>
  <si>
    <t>Année 4</t>
  </si>
  <si>
    <t>Total sur durée du marché</t>
  </si>
  <si>
    <t>Bordereau de Prix Unitaires</t>
  </si>
  <si>
    <t>Le BPU est constitué des montants des prestations. Ces montants ont valeur contractuelle.</t>
  </si>
  <si>
    <t>Taux horaire du personnel intervenant </t>
  </si>
  <si>
    <t>Désignation des catégories de personnel</t>
  </si>
  <si>
    <t>€ HT /h</t>
  </si>
  <si>
    <t>Chargé d'affaire</t>
  </si>
  <si>
    <t>Chef d'équipe</t>
  </si>
  <si>
    <t>Ingénieur méthode</t>
  </si>
  <si>
    <t>Ingénieur automaticien</t>
  </si>
  <si>
    <t>Ingénieur thermicien</t>
  </si>
  <si>
    <t>Technicien de maintenance (polyvalent)</t>
  </si>
  <si>
    <t>Chauffagiste, monteur/soudeur</t>
  </si>
  <si>
    <t>Plombier</t>
  </si>
  <si>
    <t>Electro mécanicien</t>
  </si>
  <si>
    <t>Metteur au point</t>
  </si>
  <si>
    <t>Electricien courant fort</t>
  </si>
  <si>
    <t>Electricien courant faible</t>
  </si>
  <si>
    <t>Ascensoriste</t>
  </si>
  <si>
    <t>Ouvrier non spécialisé</t>
  </si>
  <si>
    <t xml:space="preserve">Coefficient de vente sur les déboursés de fournitures et matériel </t>
  </si>
  <si>
    <t>Coefficient pour l'achat du matériel</t>
  </si>
  <si>
    <t>Coefficient</t>
  </si>
  <si>
    <t>Achat de matériel supérieur à 300 € HT et inférieur ou égal à 1 500 € HT</t>
  </si>
  <si>
    <t>Achat de matériel compris entre 1 500 € HT et 8 000 € HT</t>
  </si>
  <si>
    <t>Achat de matériel supérieur à 8 000 € HT</t>
  </si>
  <si>
    <t>Coefficient pour l'achat de sous-traitance</t>
  </si>
  <si>
    <t>Montant inférieur ou égal à 1 500 € HT</t>
  </si>
  <si>
    <t>Montant compris entre 1 500 € HT et 8 000 € HT</t>
  </si>
  <si>
    <t>Montant supérieur à 8 000 € HT</t>
  </si>
  <si>
    <t>Coefficient de majoration</t>
  </si>
  <si>
    <t>Horaires de 18h30 à 21h00</t>
  </si>
  <si>
    <t>Heures de nuit (de 21h00 à 6h00)</t>
  </si>
  <si>
    <t>Samedi, dimanche et jours féries</t>
  </si>
  <si>
    <t>DQE</t>
  </si>
  <si>
    <t>REMPLISSAGE AUTOMATIQUE DES CASES ORANGE</t>
  </si>
  <si>
    <t>Désignation</t>
  </si>
  <si>
    <t>€ HT Matériel</t>
  </si>
  <si>
    <t>Coef</t>
  </si>
  <si>
    <t>H MOE</t>
  </si>
  <si>
    <t>€ ht/h</t>
  </si>
  <si>
    <t>Coef majoration horaire</t>
  </si>
  <si>
    <t>€ HT</t>
  </si>
  <si>
    <t>€ TTC</t>
  </si>
  <si>
    <t>PRESTATION N°1 : intervention en journée</t>
  </si>
  <si>
    <t>Achat du matériel supérieur à 350 € et inférieur ou égal à 1 500 € HT</t>
  </si>
  <si>
    <t>Achat du matériel supérieur à 1 500 € et inférieur ou égal à 8 000 € HT</t>
  </si>
  <si>
    <t>Achat de sous-traitance - Montant supérieur à 8 000 € HT</t>
  </si>
  <si>
    <t>Temps de chargé d'affaire</t>
  </si>
  <si>
    <t>Temps de chef d'équipe</t>
  </si>
  <si>
    <t>Temps d'agent d'ingénieur automaticien</t>
  </si>
  <si>
    <t>Temps de technicien de maintenance (polyvalent)</t>
  </si>
  <si>
    <t>Temps de chauffagiste, monteur / soudeur</t>
  </si>
  <si>
    <t>Temps d'électricien courant fort</t>
  </si>
  <si>
    <t>Temps d'ascensoriste</t>
  </si>
  <si>
    <t>COUT TOTAL PRESTATION N°1 POUR ANALYSE</t>
  </si>
  <si>
    <t>PRESTATION N°2 : intervention un dimanche</t>
  </si>
  <si>
    <t>Temps de plombier</t>
  </si>
  <si>
    <t>Temps d'ouvrier non spécialisé</t>
  </si>
  <si>
    <t>COUT TOTAL PRESTATION N°2 POUR ANALYSE</t>
  </si>
  <si>
    <t>Détail Quantitatif Estimatif</t>
  </si>
  <si>
    <t>Le DQE est constitué du total des montants des prestations multiplié aux quantités estimatives. Ces quantités ainsi que les montants résultant de la multiplication des prix unitaires à ces quantités n'ont pas de valeur contractuelle.</t>
  </si>
  <si>
    <t>Installation de plomberie ECS/EF (PB)</t>
  </si>
  <si>
    <t>Dératisation</t>
  </si>
  <si>
    <t>Réseau d'assainissement d'eau pluvial</t>
  </si>
  <si>
    <t>Restaurant</t>
  </si>
  <si>
    <t>Terrasse végétalisée</t>
  </si>
  <si>
    <t>LOT 1- Site d'Angers</t>
  </si>
  <si>
    <t>PRESTATIONS MULTITECHNIQUE DE 
MAINTENANCE DE L’ADEME (site 
d’ANGERS)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</si>
</sst>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0\ _€_-;\-* #,##0.000\ _€_-;_-* &quot;-&quot;??\ _€_-;_-@_-"/>
  </numFmts>
  <fonts count="40" x14ac:knownFonts="1">
    <font>
      <sz val="11"/>
      <color theme="1"/>
      <name val="Calibri"/>
      <family val="2"/>
      <scheme val="minor"/>
    </font>
    <font>
      <sz val="10"/>
      <name val="Comic Sans MS"/>
      <family val="4"/>
    </font>
    <font>
      <sz val="10"/>
      <name val="Arial"/>
      <family val="2"/>
    </font>
    <font>
      <sz val="10"/>
      <name val="Century Gothic"/>
      <family val="2"/>
    </font>
    <font>
      <sz val="10"/>
      <name val="Tahoma"/>
      <family val="2"/>
    </font>
    <font>
      <b/>
      <u/>
      <sz val="14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20"/>
      <name val="Tahoma"/>
      <family val="2"/>
    </font>
    <font>
      <b/>
      <sz val="18"/>
      <name val="Tahoma"/>
      <family val="2"/>
    </font>
    <font>
      <b/>
      <sz val="8"/>
      <name val="Tahoma"/>
      <family val="2"/>
    </font>
    <font>
      <sz val="6"/>
      <name val="Tahoma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4"/>
      <color rgb="FFFF0000"/>
      <name val="Tahoma"/>
      <family val="2"/>
    </font>
    <font>
      <b/>
      <sz val="10"/>
      <name val="Arial"/>
      <family val="2"/>
    </font>
    <font>
      <b/>
      <sz val="14"/>
      <name val="Times New Roman"/>
      <family val="1"/>
      <charset val="1"/>
    </font>
    <font>
      <sz val="11"/>
      <name val="Arial"/>
      <family val="2"/>
      <charset val="1"/>
    </font>
    <font>
      <b/>
      <sz val="11"/>
      <color theme="0"/>
      <name val="Tahoma"/>
      <family val="2"/>
    </font>
    <font>
      <sz val="12"/>
      <name val="Arial"/>
      <family val="2"/>
      <charset val="1"/>
    </font>
    <font>
      <sz val="11"/>
      <name val="Tahoma"/>
      <family val="2"/>
    </font>
    <font>
      <b/>
      <sz val="11"/>
      <color theme="1"/>
      <name val="Calibri"/>
      <family val="2"/>
      <scheme val="minor"/>
    </font>
    <font>
      <b/>
      <sz val="14"/>
      <color theme="0"/>
      <name val="Tahoma"/>
      <family val="2"/>
    </font>
    <font>
      <b/>
      <sz val="24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0"/>
      <name val="Tahoma"/>
      <family val="2"/>
    </font>
    <font>
      <sz val="11"/>
      <color rgb="FFFF0000"/>
      <name val="Calibri"/>
      <family val="2"/>
      <scheme val="minor"/>
    </font>
    <font>
      <b/>
      <sz val="10"/>
      <name val="Arial Black"/>
      <family val="2"/>
    </font>
    <font>
      <b/>
      <sz val="10"/>
      <color rgb="FFFF0000"/>
      <name val="Calibri"/>
      <family val="2"/>
      <scheme val="minor"/>
    </font>
    <font>
      <b/>
      <u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rgb="FFFF0000"/>
      <name val="Tahoma"/>
      <family val="2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 Black"/>
      <family val="2"/>
    </font>
    <font>
      <b/>
      <i/>
      <sz val="14"/>
      <color rgb="FFFF0000"/>
      <name val="Garamond"/>
      <family val="1"/>
    </font>
    <font>
      <b/>
      <sz val="14"/>
      <color theme="0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B8D0ED"/>
        <bgColor indexed="64"/>
      </patternFill>
    </fill>
    <fill>
      <patternFill patternType="solid">
        <fgColor rgb="FF4B686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506E6E"/>
        <bgColor indexed="64"/>
      </patternFill>
    </fill>
    <fill>
      <patternFill patternType="lightDown"/>
    </fill>
    <fill>
      <patternFill patternType="solid">
        <fgColor theme="9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13" fillId="0" borderId="0"/>
    <xf numFmtId="0" fontId="2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</cellStyleXfs>
  <cellXfs count="159">
    <xf numFmtId="0" fontId="0" fillId="0" borderId="0" xfId="0"/>
    <xf numFmtId="0" fontId="6" fillId="2" borderId="2" xfId="5" applyFont="1" applyFill="1" applyBorder="1" applyAlignment="1">
      <alignment horizontal="center"/>
    </xf>
    <xf numFmtId="0" fontId="6" fillId="2" borderId="2" xfId="5" applyFont="1" applyFill="1" applyBorder="1" applyAlignment="1">
      <alignment horizontal="right"/>
    </xf>
    <xf numFmtId="0" fontId="4" fillId="2" borderId="2" xfId="5" applyFont="1" applyFill="1" applyBorder="1"/>
    <xf numFmtId="0" fontId="7" fillId="2" borderId="2" xfId="5" applyFont="1" applyFill="1" applyBorder="1" applyAlignment="1">
      <alignment horizontal="center"/>
    </xf>
    <xf numFmtId="0" fontId="9" fillId="2" borderId="2" xfId="5" applyFont="1" applyFill="1" applyBorder="1" applyAlignment="1">
      <alignment horizontal="center" wrapText="1"/>
    </xf>
    <xf numFmtId="0" fontId="4" fillId="2" borderId="2" xfId="5" applyFont="1" applyFill="1" applyBorder="1" applyAlignment="1">
      <alignment horizontal="center" wrapText="1"/>
    </xf>
    <xf numFmtId="0" fontId="3" fillId="3" borderId="3" xfId="5" applyFont="1" applyFill="1" applyBorder="1"/>
    <xf numFmtId="0" fontId="3" fillId="3" borderId="0" xfId="5" applyFont="1" applyFill="1"/>
    <xf numFmtId="0" fontId="3" fillId="2" borderId="8" xfId="5" applyFont="1" applyFill="1" applyBorder="1"/>
    <xf numFmtId="0" fontId="3" fillId="3" borderId="4" xfId="5" applyFont="1" applyFill="1" applyBorder="1"/>
    <xf numFmtId="0" fontId="4" fillId="3" borderId="3" xfId="5" applyFont="1" applyFill="1" applyBorder="1"/>
    <xf numFmtId="0" fontId="4" fillId="3" borderId="0" xfId="5" applyFont="1" applyFill="1"/>
    <xf numFmtId="0" fontId="11" fillId="3" borderId="0" xfId="5" applyFont="1" applyFill="1"/>
    <xf numFmtId="0" fontId="11" fillId="3" borderId="3" xfId="5" applyFont="1" applyFill="1" applyBorder="1"/>
    <xf numFmtId="0" fontId="5" fillId="2" borderId="2" xfId="5" applyFont="1" applyFill="1" applyBorder="1" applyAlignment="1">
      <alignment horizontal="center" vertical="center"/>
    </xf>
    <xf numFmtId="0" fontId="0" fillId="0" borderId="1" xfId="0" applyBorder="1"/>
    <xf numFmtId="0" fontId="0" fillId="0" borderId="18" xfId="0" applyBorder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0" fillId="4" borderId="1" xfId="0" applyFill="1" applyBorder="1" applyAlignment="1">
      <alignment horizontal="center" vertical="center"/>
    </xf>
    <xf numFmtId="0" fontId="19" fillId="0" borderId="0" xfId="0" applyFont="1"/>
    <xf numFmtId="0" fontId="20" fillId="0" borderId="15" xfId="0" applyFont="1" applyBorder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0" fillId="4" borderId="1" xfId="0" applyFill="1" applyBorder="1" applyAlignment="1">
      <alignment horizontal="center"/>
    </xf>
    <xf numFmtId="0" fontId="18" fillId="5" borderId="15" xfId="0" applyFont="1" applyFill="1" applyBorder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6" borderId="17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0" fillId="8" borderId="1" xfId="0" applyFill="1" applyBorder="1"/>
    <xf numFmtId="44" fontId="0" fillId="0" borderId="1" xfId="7" applyFont="1" applyBorder="1"/>
    <xf numFmtId="44" fontId="0" fillId="0" borderId="0" xfId="7" applyFont="1" applyBorder="1"/>
    <xf numFmtId="0" fontId="21" fillId="0" borderId="0" xfId="0" applyFont="1"/>
    <xf numFmtId="0" fontId="12" fillId="0" borderId="0" xfId="8"/>
    <xf numFmtId="0" fontId="12" fillId="0" borderId="6" xfId="8" applyBorder="1"/>
    <xf numFmtId="0" fontId="12" fillId="0" borderId="12" xfId="8" applyBorder="1"/>
    <xf numFmtId="0" fontId="12" fillId="0" borderId="5" xfId="8" applyBorder="1"/>
    <xf numFmtId="0" fontId="0" fillId="7" borderId="0" xfId="0" applyFill="1" applyAlignment="1">
      <alignment horizontal="left"/>
    </xf>
    <xf numFmtId="0" fontId="27" fillId="0" borderId="0" xfId="0" applyFont="1"/>
    <xf numFmtId="0" fontId="0" fillId="0" borderId="0" xfId="0" applyAlignment="1">
      <alignment horizontal="left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25" xfId="0" applyFont="1" applyBorder="1" applyAlignment="1">
      <alignment vertical="center"/>
    </xf>
    <xf numFmtId="0" fontId="25" fillId="6" borderId="26" xfId="0" applyFont="1" applyFill="1" applyBorder="1" applyAlignment="1">
      <alignment horizontal="center" vertical="center" wrapText="1"/>
    </xf>
    <xf numFmtId="0" fontId="25" fillId="6" borderId="27" xfId="0" applyFont="1" applyFill="1" applyBorder="1" applyAlignment="1">
      <alignment horizontal="center" vertical="center" wrapText="1"/>
    </xf>
    <xf numFmtId="0" fontId="25" fillId="6" borderId="28" xfId="0" applyFont="1" applyFill="1" applyBorder="1" applyAlignment="1">
      <alignment horizontal="center" vertical="center" wrapText="1"/>
    </xf>
    <xf numFmtId="0" fontId="15" fillId="9" borderId="29" xfId="0" applyFont="1" applyFill="1" applyBorder="1" applyAlignment="1">
      <alignment horizontal="left" vertical="center" wrapText="1"/>
    </xf>
    <xf numFmtId="0" fontId="32" fillId="0" borderId="32" xfId="0" applyFont="1" applyBorder="1" applyAlignment="1">
      <alignment horizontal="right"/>
    </xf>
    <xf numFmtId="0" fontId="32" fillId="0" borderId="33" xfId="0" applyFont="1" applyBorder="1"/>
    <xf numFmtId="0" fontId="32" fillId="0" borderId="34" xfId="0" applyFont="1" applyBorder="1"/>
    <xf numFmtId="0" fontId="2" fillId="9" borderId="22" xfId="0" applyFont="1" applyFill="1" applyBorder="1" applyAlignment="1">
      <alignment horizontal="center" vertical="center" wrapText="1"/>
    </xf>
    <xf numFmtId="0" fontId="2" fillId="9" borderId="16" xfId="0" applyFont="1" applyFill="1" applyBorder="1" applyAlignment="1">
      <alignment horizontal="center" vertical="center" wrapText="1"/>
    </xf>
    <xf numFmtId="0" fontId="2" fillId="9" borderId="29" xfId="0" applyFont="1" applyFill="1" applyBorder="1" applyAlignment="1">
      <alignment horizontal="left" vertical="center" wrapText="1" indent="2"/>
    </xf>
    <xf numFmtId="0" fontId="0" fillId="8" borderId="22" xfId="0" applyFill="1" applyBorder="1"/>
    <xf numFmtId="0" fontId="0" fillId="8" borderId="18" xfId="0" applyFill="1" applyBorder="1"/>
    <xf numFmtId="164" fontId="0" fillId="8" borderId="18" xfId="7" applyNumberFormat="1" applyFont="1" applyFill="1" applyBorder="1"/>
    <xf numFmtId="164" fontId="0" fillId="8" borderId="30" xfId="0" applyNumberFormat="1" applyFill="1" applyBorder="1"/>
    <xf numFmtId="164" fontId="32" fillId="0" borderId="34" xfId="7" applyNumberFormat="1" applyFont="1" applyBorder="1"/>
    <xf numFmtId="164" fontId="32" fillId="0" borderId="35" xfId="7" applyNumberFormat="1" applyFont="1" applyBorder="1"/>
    <xf numFmtId="0" fontId="0" fillId="7" borderId="22" xfId="0" applyFill="1" applyBorder="1"/>
    <xf numFmtId="0" fontId="0" fillId="7" borderId="18" xfId="0" applyFill="1" applyBorder="1"/>
    <xf numFmtId="0" fontId="0" fillId="7" borderId="16" xfId="0" applyFill="1" applyBorder="1"/>
    <xf numFmtId="0" fontId="0" fillId="7" borderId="1" xfId="0" applyFill="1" applyBorder="1"/>
    <xf numFmtId="164" fontId="0" fillId="7" borderId="18" xfId="7" applyNumberFormat="1" applyFont="1" applyFill="1" applyBorder="1"/>
    <xf numFmtId="164" fontId="0" fillId="7" borderId="1" xfId="7" applyNumberFormat="1" applyFont="1" applyFill="1" applyBorder="1"/>
    <xf numFmtId="164" fontId="0" fillId="0" borderId="18" xfId="7" applyNumberFormat="1" applyFont="1" applyFill="1" applyBorder="1"/>
    <xf numFmtId="164" fontId="0" fillId="0" borderId="31" xfId="0" applyNumberFormat="1" applyBorder="1"/>
    <xf numFmtId="164" fontId="0" fillId="0" borderId="30" xfId="0" applyNumberFormat="1" applyBorder="1"/>
    <xf numFmtId="0" fontId="30" fillId="8" borderId="38" xfId="0" applyFont="1" applyFill="1" applyBorder="1" applyAlignment="1">
      <alignment horizontal="center" vertical="center"/>
    </xf>
    <xf numFmtId="0" fontId="30" fillId="8" borderId="37" xfId="0" applyFont="1" applyFill="1" applyBorder="1" applyAlignment="1">
      <alignment horizontal="center" vertical="center" wrapText="1"/>
    </xf>
    <xf numFmtId="0" fontId="32" fillId="8" borderId="33" xfId="0" applyFont="1" applyFill="1" applyBorder="1" applyAlignment="1">
      <alignment horizontal="right"/>
    </xf>
    <xf numFmtId="0" fontId="32" fillId="8" borderId="1" xfId="0" applyFont="1" applyFill="1" applyBorder="1"/>
    <xf numFmtId="44" fontId="26" fillId="0" borderId="1" xfId="7" applyFont="1" applyBorder="1"/>
    <xf numFmtId="0" fontId="30" fillId="0" borderId="0" xfId="0" applyFont="1"/>
    <xf numFmtId="0" fontId="34" fillId="0" borderId="0" xfId="0" applyFont="1"/>
    <xf numFmtId="0" fontId="34" fillId="7" borderId="0" xfId="0" applyFont="1" applyFill="1" applyAlignment="1">
      <alignment horizontal="left"/>
    </xf>
    <xf numFmtId="0" fontId="35" fillId="0" borderId="0" xfId="0" applyFont="1"/>
    <xf numFmtId="165" fontId="36" fillId="3" borderId="0" xfId="0" applyNumberFormat="1" applyFont="1" applyFill="1" applyAlignment="1">
      <alignment horizontal="left" vertical="center"/>
    </xf>
    <xf numFmtId="0" fontId="0" fillId="0" borderId="0" xfId="0" applyAlignment="1">
      <alignment horizontal="center" wrapText="1"/>
    </xf>
    <xf numFmtId="0" fontId="37" fillId="10" borderId="39" xfId="0" applyFont="1" applyFill="1" applyBorder="1" applyAlignment="1">
      <alignment horizontal="center" vertical="center"/>
    </xf>
    <xf numFmtId="0" fontId="37" fillId="10" borderId="27" xfId="0" applyFont="1" applyFill="1" applyBorder="1" applyAlignment="1">
      <alignment horizontal="center" vertical="center"/>
    </xf>
    <xf numFmtId="0" fontId="37" fillId="10" borderId="28" xfId="0" applyFont="1" applyFill="1" applyBorder="1" applyAlignment="1">
      <alignment horizontal="center" vertical="center"/>
    </xf>
    <xf numFmtId="0" fontId="34" fillId="0" borderId="38" xfId="0" applyFont="1" applyBorder="1"/>
    <xf numFmtId="44" fontId="34" fillId="0" borderId="37" xfId="7" applyFont="1" applyFill="1" applyBorder="1" applyAlignment="1">
      <alignment horizontal="center" wrapText="1"/>
    </xf>
    <xf numFmtId="0" fontId="34" fillId="11" borderId="37" xfId="0" applyFont="1" applyFill="1" applyBorder="1"/>
    <xf numFmtId="44" fontId="34" fillId="0" borderId="37" xfId="0" applyNumberFormat="1" applyFont="1" applyBorder="1" applyAlignment="1">
      <alignment horizontal="center"/>
    </xf>
    <xf numFmtId="44" fontId="34" fillId="0" borderId="36" xfId="0" applyNumberFormat="1" applyFont="1" applyBorder="1" applyAlignment="1">
      <alignment horizontal="center"/>
    </xf>
    <xf numFmtId="0" fontId="34" fillId="0" borderId="29" xfId="0" applyFont="1" applyBorder="1"/>
    <xf numFmtId="0" fontId="0" fillId="11" borderId="1" xfId="0" applyFill="1" applyBorder="1"/>
    <xf numFmtId="0" fontId="34" fillId="11" borderId="1" xfId="0" applyFont="1" applyFill="1" applyBorder="1"/>
    <xf numFmtId="0" fontId="34" fillId="0" borderId="1" xfId="0" applyFont="1" applyBorder="1" applyAlignment="1">
      <alignment horizontal="center" wrapText="1"/>
    </xf>
    <xf numFmtId="44" fontId="34" fillId="0" borderId="1" xfId="0" applyNumberFormat="1" applyFont="1" applyBorder="1" applyAlignment="1">
      <alignment horizontal="center"/>
    </xf>
    <xf numFmtId="0" fontId="34" fillId="0" borderId="40" xfId="0" applyFont="1" applyBorder="1"/>
    <xf numFmtId="0" fontId="0" fillId="11" borderId="17" xfId="0" applyFill="1" applyBorder="1"/>
    <xf numFmtId="0" fontId="34" fillId="11" borderId="17" xfId="0" applyFont="1" applyFill="1" applyBorder="1"/>
    <xf numFmtId="0" fontId="34" fillId="0" borderId="17" xfId="0" applyFont="1" applyBorder="1" applyAlignment="1">
      <alignment horizontal="center" wrapText="1"/>
    </xf>
    <xf numFmtId="44" fontId="34" fillId="0" borderId="17" xfId="0" applyNumberFormat="1" applyFont="1" applyBorder="1" applyAlignment="1">
      <alignment horizontal="center"/>
    </xf>
    <xf numFmtId="44" fontId="30" fillId="0" borderId="34" xfId="0" applyNumberFormat="1" applyFont="1" applyBorder="1" applyAlignment="1">
      <alignment horizontal="center"/>
    </xf>
    <xf numFmtId="44" fontId="30" fillId="0" borderId="35" xfId="0" applyNumberFormat="1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wrapText="1"/>
    </xf>
    <xf numFmtId="0" fontId="3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44" fontId="34" fillId="0" borderId="31" xfId="0" applyNumberFormat="1" applyFont="1" applyBorder="1" applyAlignment="1">
      <alignment horizontal="center"/>
    </xf>
    <xf numFmtId="0" fontId="34" fillId="0" borderId="41" xfId="0" applyFont="1" applyBorder="1"/>
    <xf numFmtId="44" fontId="34" fillId="0" borderId="18" xfId="7" applyFont="1" applyFill="1" applyBorder="1" applyAlignment="1">
      <alignment horizontal="center" wrapText="1"/>
    </xf>
    <xf numFmtId="0" fontId="34" fillId="11" borderId="18" xfId="0" applyFont="1" applyFill="1" applyBorder="1"/>
    <xf numFmtId="44" fontId="34" fillId="0" borderId="18" xfId="0" applyNumberFormat="1" applyFont="1" applyBorder="1" applyAlignment="1">
      <alignment horizontal="center"/>
    </xf>
    <xf numFmtId="2" fontId="34" fillId="12" borderId="37" xfId="0" applyNumberFormat="1" applyFont="1" applyFill="1" applyBorder="1" applyAlignment="1">
      <alignment horizontal="center" wrapText="1"/>
    </xf>
    <xf numFmtId="2" fontId="34" fillId="12" borderId="18" xfId="0" applyNumberFormat="1" applyFont="1" applyFill="1" applyBorder="1" applyAlignment="1">
      <alignment horizontal="center" wrapText="1"/>
    </xf>
    <xf numFmtId="0" fontId="39" fillId="12" borderId="1" xfId="0" applyFont="1" applyFill="1" applyBorder="1" applyAlignment="1">
      <alignment horizontal="center"/>
    </xf>
    <xf numFmtId="0" fontId="39" fillId="12" borderId="17" xfId="0" applyFont="1" applyFill="1" applyBorder="1" applyAlignment="1">
      <alignment horizontal="center"/>
    </xf>
    <xf numFmtId="0" fontId="0" fillId="12" borderId="0" xfId="0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2" fontId="0" fillId="7" borderId="1" xfId="0" applyNumberFormat="1" applyFill="1" applyBorder="1"/>
    <xf numFmtId="2" fontId="0" fillId="7" borderId="1" xfId="0" applyNumberFormat="1" applyFill="1" applyBorder="1" applyAlignment="1">
      <alignment vertical="top"/>
    </xf>
    <xf numFmtId="0" fontId="2" fillId="9" borderId="40" xfId="0" applyFont="1" applyFill="1" applyBorder="1" applyAlignment="1">
      <alignment horizontal="left" vertical="center" wrapText="1" indent="2"/>
    </xf>
    <xf numFmtId="0" fontId="2" fillId="9" borderId="21" xfId="0" applyFont="1" applyFill="1" applyBorder="1" applyAlignment="1">
      <alignment horizontal="center" vertical="center" wrapText="1"/>
    </xf>
    <xf numFmtId="0" fontId="0" fillId="7" borderId="21" xfId="0" applyFill="1" applyBorder="1"/>
    <xf numFmtId="0" fontId="0" fillId="7" borderId="17" xfId="0" applyFill="1" applyBorder="1"/>
    <xf numFmtId="0" fontId="0" fillId="8" borderId="17" xfId="0" applyFill="1" applyBorder="1"/>
    <xf numFmtId="0" fontId="0" fillId="0" borderId="42" xfId="0" applyBorder="1"/>
    <xf numFmtId="164" fontId="0" fillId="7" borderId="17" xfId="7" applyNumberFormat="1" applyFont="1" applyFill="1" applyBorder="1"/>
    <xf numFmtId="0" fontId="7" fillId="2" borderId="7" xfId="5" applyFont="1" applyFill="1" applyBorder="1" applyAlignment="1">
      <alignment horizontal="center"/>
    </xf>
    <xf numFmtId="0" fontId="4" fillId="3" borderId="5" xfId="5" applyFont="1" applyFill="1" applyBorder="1"/>
    <xf numFmtId="0" fontId="4" fillId="3" borderId="12" xfId="5" applyFont="1" applyFill="1" applyBorder="1"/>
    <xf numFmtId="0" fontId="3" fillId="3" borderId="12" xfId="5" applyFont="1" applyFill="1" applyBorder="1"/>
    <xf numFmtId="0" fontId="3" fillId="3" borderId="6" xfId="5" applyFont="1" applyFill="1" applyBorder="1"/>
    <xf numFmtId="0" fontId="10" fillId="2" borderId="7" xfId="5" applyFont="1" applyFill="1" applyBorder="1" applyAlignment="1">
      <alignment horizontal="center"/>
    </xf>
    <xf numFmtId="20" fontId="12" fillId="0" borderId="0" xfId="8" applyNumberFormat="1"/>
    <xf numFmtId="0" fontId="3" fillId="0" borderId="13" xfId="5" applyFont="1" applyBorder="1" applyAlignment="1">
      <alignment horizontal="center"/>
    </xf>
    <xf numFmtId="0" fontId="3" fillId="0" borderId="14" xfId="5" applyFont="1" applyBorder="1" applyAlignment="1">
      <alignment horizontal="center"/>
    </xf>
    <xf numFmtId="0" fontId="3" fillId="0" borderId="11" xfId="5" applyFont="1" applyBorder="1" applyAlignment="1">
      <alignment horizontal="center"/>
    </xf>
    <xf numFmtId="0" fontId="3" fillId="0" borderId="3" xfId="5" applyFont="1" applyBorder="1" applyAlignment="1">
      <alignment horizontal="center"/>
    </xf>
    <xf numFmtId="0" fontId="3" fillId="0" borderId="0" xfId="5" applyFont="1" applyAlignment="1">
      <alignment horizontal="center"/>
    </xf>
    <xf numFmtId="0" fontId="3" fillId="0" borderId="4" xfId="5" applyFont="1" applyBorder="1" applyAlignment="1">
      <alignment horizontal="center"/>
    </xf>
    <xf numFmtId="0" fontId="8" fillId="2" borderId="8" xfId="5" applyFont="1" applyFill="1" applyBorder="1" applyAlignment="1">
      <alignment horizontal="center" wrapText="1"/>
    </xf>
    <xf numFmtId="0" fontId="8" fillId="2" borderId="2" xfId="5" applyFont="1" applyFill="1" applyBorder="1" applyAlignment="1">
      <alignment horizontal="center" wrapText="1"/>
    </xf>
    <xf numFmtId="0" fontId="0" fillId="7" borderId="0" xfId="0" applyFill="1" applyAlignment="1">
      <alignment horizontal="left"/>
    </xf>
    <xf numFmtId="0" fontId="22" fillId="6" borderId="19" xfId="0" applyFont="1" applyFill="1" applyBorder="1" applyAlignment="1">
      <alignment horizontal="center" vertical="center" wrapText="1"/>
    </xf>
    <xf numFmtId="0" fontId="22" fillId="6" borderId="20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22" fillId="6" borderId="0" xfId="0" applyFont="1" applyFill="1" applyAlignment="1">
      <alignment horizontal="center" vertical="center" wrapText="1"/>
    </xf>
    <xf numFmtId="0" fontId="22" fillId="6" borderId="21" xfId="0" applyFont="1" applyFill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14" fillId="3" borderId="3" xfId="5" applyFont="1" applyFill="1" applyBorder="1" applyAlignment="1">
      <alignment horizontal="center"/>
    </xf>
    <xf numFmtId="0" fontId="14" fillId="3" borderId="0" xfId="5" applyFont="1" applyFill="1" applyAlignment="1">
      <alignment horizontal="center"/>
    </xf>
    <xf numFmtId="0" fontId="14" fillId="3" borderId="4" xfId="5" applyFont="1" applyFill="1" applyBorder="1" applyAlignment="1">
      <alignment horizontal="center"/>
    </xf>
    <xf numFmtId="0" fontId="14" fillId="3" borderId="3" xfId="5" applyFont="1" applyFill="1" applyBorder="1" applyAlignment="1">
      <alignment horizontal="center" wrapText="1"/>
    </xf>
    <xf numFmtId="0" fontId="14" fillId="3" borderId="0" xfId="5" applyFont="1" applyFill="1" applyAlignment="1">
      <alignment horizontal="center" wrapText="1"/>
    </xf>
    <xf numFmtId="0" fontId="14" fillId="3" borderId="4" xfId="5" applyFont="1" applyFill="1" applyBorder="1" applyAlignment="1">
      <alignment horizontal="center" wrapText="1"/>
    </xf>
    <xf numFmtId="0" fontId="38" fillId="8" borderId="9" xfId="0" applyFont="1" applyFill="1" applyBorder="1" applyAlignment="1">
      <alignment horizontal="center" vertical="center"/>
    </xf>
    <xf numFmtId="0" fontId="38" fillId="8" borderId="23" xfId="0" applyFont="1" applyFill="1" applyBorder="1" applyAlignment="1">
      <alignment horizontal="center" vertical="center"/>
    </xf>
    <xf numFmtId="0" fontId="38" fillId="8" borderId="10" xfId="0" applyFont="1" applyFill="1" applyBorder="1" applyAlignment="1">
      <alignment horizontal="center" vertical="center"/>
    </xf>
    <xf numFmtId="0" fontId="30" fillId="0" borderId="32" xfId="0" applyFont="1" applyBorder="1" applyAlignment="1">
      <alignment horizontal="center"/>
    </xf>
    <xf numFmtId="0" fontId="30" fillId="0" borderId="34" xfId="0" applyFont="1" applyBorder="1" applyAlignment="1">
      <alignment horizontal="center"/>
    </xf>
  </cellXfs>
  <cellStyles count="9">
    <cellStyle name="Euro" xfId="1" xr:uid="{D511ED80-FF2C-4CB5-A82F-BB4F5785EE08}"/>
    <cellStyle name="Monétaire" xfId="7" builtinId="4"/>
    <cellStyle name="Normal" xfId="0" builtinId="0"/>
    <cellStyle name="Normal 2" xfId="2" xr:uid="{8B0173A5-2B65-4F9C-B5C0-2403919FFD98}"/>
    <cellStyle name="Normal 2 2" xfId="3" xr:uid="{25E39916-F59D-4486-B119-4CEE906B5D12}"/>
    <cellStyle name="Normal 3" xfId="4" xr:uid="{35985D0B-74F8-4DEB-85A8-C9452DF74B67}"/>
    <cellStyle name="Normal 3 2" xfId="8" xr:uid="{10EF1E9F-6484-4FB1-A7D9-40E758929250}"/>
    <cellStyle name="Normal 4" xfId="6" xr:uid="{7B2D5008-6FD8-4BF6-A965-8ADECE164B9B}"/>
    <cellStyle name="Normal_DQE Pasteur" xfId="5" xr:uid="{FF3D5575-5B9E-427A-808F-AF493FE7A221}"/>
  </cellStyles>
  <dxfs count="3">
    <dxf>
      <font>
        <color rgb="FF006100"/>
      </font>
      <fill>
        <patternFill>
          <bgColor rgb="FF81DB92"/>
        </patternFill>
      </fill>
    </dxf>
    <dxf>
      <font>
        <color theme="9" tint="-0.24994659260841701"/>
      </font>
      <fill>
        <patternFill>
          <bgColor rgb="FFFFC000"/>
        </patternFill>
      </fill>
    </dxf>
    <dxf>
      <font>
        <color theme="9" tint="-0.24994659260841701"/>
      </font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FFFFCC"/>
      <color rgb="FFB8D0ED"/>
      <color rgb="FF70A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388349</xdr:colOff>
      <xdr:row>5</xdr:row>
      <xdr:rowOff>138546</xdr:rowOff>
    </xdr:from>
    <xdr:to>
      <xdr:col>2</xdr:col>
      <xdr:colOff>295795</xdr:colOff>
      <xdr:row>19</xdr:row>
      <xdr:rowOff>408363</xdr:rowOff>
    </xdr:to>
    <xdr:pic>
      <xdr:nvPicPr>
        <xdr:cNvPr id="5" name="Image 2">
          <a:extLst>
            <a:ext uri="{FF2B5EF4-FFF2-40B4-BE49-F238E27FC236}">
              <a16:creationId xmlns:a16="http://schemas.microsoft.com/office/drawing/2014/main" id="{FD817254-77B4-071B-90B8-A8C32EADDE9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388349" y="1039091"/>
          <a:ext cx="3130706" cy="34359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471055</xdr:colOff>
      <xdr:row>6</xdr:row>
      <xdr:rowOff>27709</xdr:rowOff>
    </xdr:from>
    <xdr:to>
      <xdr:col>2</xdr:col>
      <xdr:colOff>382311</xdr:colOff>
      <xdr:row>19</xdr:row>
      <xdr:rowOff>491836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9D7C79A-7838-4123-92FE-5C6679E5440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471055" y="1122218"/>
          <a:ext cx="3130706" cy="343592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443345</xdr:colOff>
      <xdr:row>5</xdr:row>
      <xdr:rowOff>83127</xdr:rowOff>
    </xdr:from>
    <xdr:to>
      <xdr:col>2</xdr:col>
      <xdr:colOff>358411</xdr:colOff>
      <xdr:row>19</xdr:row>
      <xdr:rowOff>360564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CA69413-CE55-4394-9732-FA06FEBCA61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125" t="3338" r="3303" b="2726"/>
        <a:stretch>
          <a:fillRect/>
        </a:stretch>
      </xdr:blipFill>
      <xdr:spPr>
        <a:xfrm>
          <a:off x="443345" y="983672"/>
          <a:ext cx="3130706" cy="3435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70127-212A-47AD-8108-348BAE5ED89B}">
  <sheetPr>
    <pageSetUpPr fitToPage="1"/>
  </sheetPr>
  <dimension ref="A1:F30"/>
  <sheetViews>
    <sheetView view="pageLayout" zoomScale="70" zoomScaleNormal="100" zoomScaleSheetLayoutView="70" zoomScalePageLayoutView="70" workbookViewId="0">
      <selection activeCell="L20" sqref="L20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3"/>
      <c r="B1" s="134"/>
      <c r="C1" s="134"/>
      <c r="D1" s="134"/>
      <c r="E1" s="134"/>
      <c r="F1" s="135"/>
    </row>
    <row r="2" spans="1:6" x14ac:dyDescent="0.35">
      <c r="A2" s="136"/>
      <c r="B2" s="137"/>
      <c r="C2" s="137"/>
      <c r="D2" s="137"/>
      <c r="E2" s="137"/>
      <c r="F2" s="138"/>
    </row>
    <row r="3" spans="1:6" x14ac:dyDescent="0.35">
      <c r="A3" s="136"/>
      <c r="B3" s="137"/>
      <c r="C3" s="137"/>
      <c r="D3" s="137"/>
      <c r="E3" s="137"/>
      <c r="F3" s="138"/>
    </row>
    <row r="4" spans="1:6" x14ac:dyDescent="0.35">
      <c r="A4" s="136"/>
      <c r="B4" s="137"/>
      <c r="C4" s="137"/>
      <c r="D4" s="137"/>
      <c r="E4" s="137"/>
      <c r="F4" s="138"/>
    </row>
    <row r="5" spans="1:6" x14ac:dyDescent="0.35">
      <c r="A5" s="136"/>
      <c r="B5" s="137"/>
      <c r="C5" s="137"/>
      <c r="D5" s="137"/>
      <c r="E5" s="137"/>
      <c r="F5" s="138"/>
    </row>
    <row r="6" spans="1:6" ht="15" thickBot="1" x14ac:dyDescent="0.4">
      <c r="A6" s="136"/>
      <c r="B6" s="137"/>
      <c r="C6" s="137"/>
      <c r="D6" s="137"/>
      <c r="E6" s="137"/>
      <c r="F6" s="138"/>
    </row>
    <row r="7" spans="1:6" x14ac:dyDescent="0.35">
      <c r="A7" s="7"/>
      <c r="B7" s="8"/>
      <c r="C7" s="8"/>
      <c r="D7" s="9"/>
      <c r="E7" s="8"/>
      <c r="F7" s="10"/>
    </row>
    <row r="8" spans="1:6" ht="17.5" x14ac:dyDescent="0.35">
      <c r="A8" s="11"/>
      <c r="B8" s="12"/>
      <c r="C8" s="12"/>
      <c r="D8" s="15" t="s">
        <v>0</v>
      </c>
      <c r="E8" s="8"/>
      <c r="F8" s="10"/>
    </row>
    <row r="9" spans="1:6" ht="15.5" x14ac:dyDescent="0.35">
      <c r="A9" s="11"/>
      <c r="B9" s="12"/>
      <c r="C9" s="12"/>
      <c r="D9" s="1" t="s">
        <v>1</v>
      </c>
      <c r="E9" s="8"/>
      <c r="F9" s="10"/>
    </row>
    <row r="10" spans="1:6" ht="15.5" x14ac:dyDescent="0.35">
      <c r="A10" s="11"/>
      <c r="B10" s="12"/>
      <c r="C10" s="12"/>
      <c r="D10" s="2"/>
      <c r="E10" s="8"/>
      <c r="F10" s="10"/>
    </row>
    <row r="11" spans="1:6" x14ac:dyDescent="0.35">
      <c r="A11" s="11"/>
      <c r="B11" s="12"/>
      <c r="C11" s="12"/>
      <c r="D11" s="3"/>
      <c r="E11" s="8"/>
      <c r="F11" s="10"/>
    </row>
    <row r="12" spans="1:6" x14ac:dyDescent="0.35">
      <c r="A12" s="11"/>
      <c r="B12" s="12"/>
      <c r="C12" s="12"/>
      <c r="D12" s="3"/>
      <c r="E12" s="8"/>
      <c r="F12" s="10"/>
    </row>
    <row r="13" spans="1:6" ht="15" thickBot="1" x14ac:dyDescent="0.4">
      <c r="A13" s="11"/>
      <c r="B13" s="12"/>
      <c r="C13" s="12"/>
      <c r="D13" s="4"/>
      <c r="E13" s="8"/>
      <c r="F13" s="10"/>
    </row>
    <row r="14" spans="1:6" x14ac:dyDescent="0.35">
      <c r="A14" s="11"/>
      <c r="B14" s="12"/>
      <c r="C14" s="12"/>
      <c r="D14" s="139" t="s">
        <v>2</v>
      </c>
      <c r="E14" s="8"/>
      <c r="F14" s="10"/>
    </row>
    <row r="15" spans="1:6" x14ac:dyDescent="0.35">
      <c r="A15" s="11"/>
      <c r="B15" s="12"/>
      <c r="C15" s="12"/>
      <c r="D15" s="140"/>
      <c r="E15" s="8"/>
      <c r="F15" s="10"/>
    </row>
    <row r="16" spans="1:6" x14ac:dyDescent="0.35">
      <c r="A16" s="11"/>
      <c r="B16" s="12"/>
      <c r="C16" s="12"/>
      <c r="D16" s="140"/>
      <c r="E16" s="8"/>
      <c r="F16" s="10"/>
    </row>
    <row r="17" spans="1:6" x14ac:dyDescent="0.35">
      <c r="A17" s="11"/>
      <c r="B17" s="12"/>
      <c r="C17" s="12"/>
      <c r="D17" s="140"/>
      <c r="E17" s="8"/>
      <c r="F17" s="10"/>
    </row>
    <row r="18" spans="1:6" x14ac:dyDescent="0.35">
      <c r="A18" s="11"/>
      <c r="B18" s="12"/>
      <c r="C18" s="12"/>
      <c r="D18" s="140"/>
      <c r="E18" s="8"/>
      <c r="F18" s="10"/>
    </row>
    <row r="19" spans="1:6" ht="54.75" customHeight="1" x14ac:dyDescent="0.35">
      <c r="A19" s="11"/>
      <c r="B19" s="12"/>
      <c r="C19" s="12"/>
      <c r="D19" s="140"/>
      <c r="E19" s="8"/>
      <c r="F19" s="10"/>
    </row>
    <row r="20" spans="1:6" ht="147.65" customHeight="1" x14ac:dyDescent="0.4">
      <c r="A20" s="11"/>
      <c r="B20" s="12"/>
      <c r="C20" s="12"/>
      <c r="D20" s="5" t="s">
        <v>102</v>
      </c>
      <c r="E20" s="8"/>
      <c r="F20" s="10"/>
    </row>
    <row r="21" spans="1:6" x14ac:dyDescent="0.35">
      <c r="A21" s="11"/>
      <c r="B21" s="12"/>
      <c r="C21" s="12"/>
      <c r="D21" s="6"/>
      <c r="E21" s="8"/>
      <c r="F21" s="10"/>
    </row>
    <row r="22" spans="1:6" ht="118.4" customHeight="1" x14ac:dyDescent="0.4">
      <c r="A22" s="11"/>
      <c r="B22" s="12"/>
      <c r="C22" s="12"/>
      <c r="D22" s="5" t="s">
        <v>101</v>
      </c>
      <c r="E22" s="8"/>
      <c r="F22" s="10"/>
    </row>
    <row r="23" spans="1:6" x14ac:dyDescent="0.35">
      <c r="A23" s="11"/>
      <c r="B23" s="12"/>
      <c r="C23" s="12"/>
      <c r="D23" s="4"/>
      <c r="E23" s="8"/>
      <c r="F23" s="10"/>
    </row>
    <row r="24" spans="1:6" ht="15" thickBot="1" x14ac:dyDescent="0.4">
      <c r="A24" s="11"/>
      <c r="B24" s="12"/>
      <c r="C24" s="12"/>
      <c r="D24" s="126"/>
      <c r="E24" s="8"/>
      <c r="F24" s="10"/>
    </row>
    <row r="25" spans="1:6" x14ac:dyDescent="0.35">
      <c r="A25" s="11"/>
      <c r="B25" s="12"/>
      <c r="C25" s="12"/>
      <c r="D25" s="12"/>
      <c r="E25" s="8"/>
      <c r="F25" s="10"/>
    </row>
    <row r="26" spans="1:6" ht="8.4" customHeight="1" x14ac:dyDescent="0.35">
      <c r="A26" s="11"/>
      <c r="B26" s="12"/>
      <c r="C26" s="12"/>
      <c r="D26" s="12"/>
      <c r="E26" s="8"/>
      <c r="F26" s="10"/>
    </row>
    <row r="27" spans="1:6" x14ac:dyDescent="0.35">
      <c r="A27" s="11"/>
      <c r="B27" s="12"/>
      <c r="C27" s="12"/>
      <c r="D27" s="12"/>
      <c r="E27" s="8"/>
      <c r="F27" s="10"/>
    </row>
    <row r="28" spans="1:6" x14ac:dyDescent="0.35">
      <c r="A28" s="11"/>
      <c r="B28" s="12"/>
      <c r="C28" s="12"/>
      <c r="D28" s="12"/>
      <c r="E28" s="8"/>
      <c r="F28" s="10"/>
    </row>
    <row r="29" spans="1:6" x14ac:dyDescent="0.35">
      <c r="A29" s="14"/>
      <c r="B29" s="13"/>
      <c r="C29" s="12"/>
      <c r="D29" s="12"/>
      <c r="E29" s="8"/>
      <c r="F29" s="10"/>
    </row>
    <row r="30" spans="1:6" ht="15" thickBot="1" x14ac:dyDescent="0.4">
      <c r="A30" s="39"/>
      <c r="B30" s="38"/>
      <c r="C30" s="38"/>
      <c r="D30" s="38"/>
      <c r="E30" s="38"/>
      <c r="F30" s="37"/>
    </row>
  </sheetData>
  <mergeCells count="2">
    <mergeCell ref="A1:F6"/>
    <mergeCell ref="D14:D19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ACCA-36F3-4289-A8E0-582FD1FF2A24}">
  <sheetPr>
    <pageSetUpPr fitToPage="1"/>
  </sheetPr>
  <dimension ref="A1:J26"/>
  <sheetViews>
    <sheetView tabSelected="1" view="pageLayout" topLeftCell="A7" zoomScaleNormal="85" zoomScaleSheetLayoutView="70" workbookViewId="0">
      <selection activeCell="A14" sqref="A14:XFD14"/>
    </sheetView>
  </sheetViews>
  <sheetFormatPr baseColWidth="10" defaultColWidth="10.90625" defaultRowHeight="14.5" x14ac:dyDescent="0.35"/>
  <cols>
    <col min="1" max="1" width="51.08984375" style="42" customWidth="1"/>
    <col min="2" max="2" width="9.90625" style="42" customWidth="1"/>
    <col min="3" max="8" width="23.90625" customWidth="1"/>
    <col min="9" max="9" width="24.90625" customWidth="1"/>
    <col min="10" max="10" width="21.08984375" customWidth="1"/>
  </cols>
  <sheetData>
    <row r="1" spans="1:10" x14ac:dyDescent="0.35">
      <c r="A1" s="35"/>
      <c r="B1" s="35"/>
      <c r="C1" s="35" t="s">
        <v>3</v>
      </c>
      <c r="D1" s="141"/>
      <c r="E1" s="141"/>
      <c r="F1" s="141"/>
      <c r="G1" s="40"/>
    </row>
    <row r="2" spans="1:10" ht="15.5" x14ac:dyDescent="0.45">
      <c r="A2" s="41"/>
      <c r="B2" s="41"/>
    </row>
    <row r="3" spans="1:10" x14ac:dyDescent="0.35">
      <c r="J3" s="43"/>
    </row>
    <row r="4" spans="1:10" ht="14.9" customHeight="1" x14ac:dyDescent="0.35">
      <c r="A4" s="142" t="s">
        <v>4</v>
      </c>
      <c r="B4" s="143"/>
      <c r="C4" s="143"/>
      <c r="D4" s="143"/>
      <c r="E4" s="143"/>
      <c r="F4" s="143"/>
      <c r="G4" s="143"/>
      <c r="H4" s="143"/>
      <c r="I4" s="143"/>
      <c r="J4" s="143"/>
    </row>
    <row r="5" spans="1:10" ht="14.9" customHeight="1" x14ac:dyDescent="0.35">
      <c r="A5" s="144"/>
      <c r="B5" s="145"/>
      <c r="C5" s="145"/>
      <c r="D5" s="145"/>
      <c r="E5" s="145"/>
      <c r="F5" s="145"/>
      <c r="G5" s="145"/>
      <c r="H5" s="145"/>
      <c r="I5" s="145"/>
      <c r="J5" s="145"/>
    </row>
    <row r="6" spans="1:10" ht="16" thickBot="1" x14ac:dyDescent="0.4">
      <c r="A6" s="44"/>
      <c r="B6" s="44"/>
      <c r="J6" s="45"/>
    </row>
    <row r="7" spans="1:10" ht="70.5" customHeight="1" thickBot="1" x14ac:dyDescent="0.4">
      <c r="A7" s="71" t="s">
        <v>5</v>
      </c>
      <c r="B7" s="72" t="s">
        <v>6</v>
      </c>
      <c r="C7" s="46" t="s">
        <v>7</v>
      </c>
      <c r="D7" s="47" t="s">
        <v>8</v>
      </c>
      <c r="E7" s="47" t="s">
        <v>9</v>
      </c>
      <c r="F7" s="47" t="s">
        <v>10</v>
      </c>
      <c r="G7" s="47" t="s">
        <v>11</v>
      </c>
      <c r="H7" s="47" t="s">
        <v>12</v>
      </c>
      <c r="I7" s="47" t="s">
        <v>13</v>
      </c>
      <c r="J7" s="48" t="s">
        <v>14</v>
      </c>
    </row>
    <row r="8" spans="1:10" x14ac:dyDescent="0.35">
      <c r="A8" s="49" t="s">
        <v>15</v>
      </c>
      <c r="B8" s="53"/>
      <c r="C8" s="56"/>
      <c r="D8" s="57"/>
      <c r="E8" s="57"/>
      <c r="F8" s="57"/>
      <c r="G8" s="57"/>
      <c r="H8" s="58"/>
      <c r="I8" s="58"/>
      <c r="J8" s="59"/>
    </row>
    <row r="9" spans="1:10" ht="25" x14ac:dyDescent="0.35">
      <c r="A9" s="55" t="s">
        <v>16</v>
      </c>
      <c r="B9" s="53"/>
      <c r="C9" s="62"/>
      <c r="D9" s="63"/>
      <c r="E9" s="63"/>
      <c r="F9" s="17">
        <f>SUM(C9:E9)</f>
        <v>0</v>
      </c>
      <c r="G9" s="63"/>
      <c r="H9" s="66"/>
      <c r="I9" s="68">
        <f>SUM(G9:H9)</f>
        <v>0</v>
      </c>
      <c r="J9" s="70">
        <f>I9*4</f>
        <v>0</v>
      </c>
    </row>
    <row r="10" spans="1:10" x14ac:dyDescent="0.35">
      <c r="A10" s="55" t="s">
        <v>96</v>
      </c>
      <c r="B10" s="54"/>
      <c r="C10" s="64"/>
      <c r="D10" s="65"/>
      <c r="E10" s="32"/>
      <c r="F10" s="17">
        <f t="shared" ref="F10:F16" si="0">SUM(C10:E10)</f>
        <v>0</v>
      </c>
      <c r="G10" s="65"/>
      <c r="H10" s="67"/>
      <c r="I10" s="68">
        <f t="shared" ref="I10:I16" si="1">SUM(G10:H10)</f>
        <v>0</v>
      </c>
      <c r="J10" s="69">
        <f t="shared" ref="J10:J16" si="2">I10*4</f>
        <v>0</v>
      </c>
    </row>
    <row r="11" spans="1:10" ht="25" x14ac:dyDescent="0.35">
      <c r="A11" s="55" t="s">
        <v>17</v>
      </c>
      <c r="B11" s="54"/>
      <c r="C11" s="64"/>
      <c r="D11" s="65"/>
      <c r="E11" s="32"/>
      <c r="F11" s="17">
        <f t="shared" si="0"/>
        <v>0</v>
      </c>
      <c r="G11" s="65"/>
      <c r="H11" s="67"/>
      <c r="I11" s="68">
        <f t="shared" si="1"/>
        <v>0</v>
      </c>
      <c r="J11" s="69">
        <f t="shared" si="2"/>
        <v>0</v>
      </c>
    </row>
    <row r="12" spans="1:10" x14ac:dyDescent="0.35">
      <c r="A12" s="55" t="s">
        <v>18</v>
      </c>
      <c r="B12" s="54"/>
      <c r="C12" s="64"/>
      <c r="D12" s="65"/>
      <c r="E12" s="32"/>
      <c r="F12" s="17">
        <f t="shared" si="0"/>
        <v>0</v>
      </c>
      <c r="G12" s="65"/>
      <c r="H12" s="67"/>
      <c r="I12" s="68">
        <f t="shared" si="1"/>
        <v>0</v>
      </c>
      <c r="J12" s="69">
        <f t="shared" si="2"/>
        <v>0</v>
      </c>
    </row>
    <row r="13" spans="1:10" x14ac:dyDescent="0.35">
      <c r="A13" s="55" t="s">
        <v>19</v>
      </c>
      <c r="B13" s="54"/>
      <c r="C13" s="64"/>
      <c r="D13" s="65"/>
      <c r="E13" s="32"/>
      <c r="F13" s="17">
        <f t="shared" si="0"/>
        <v>0</v>
      </c>
      <c r="G13" s="65"/>
      <c r="H13" s="67"/>
      <c r="I13" s="68">
        <f t="shared" si="1"/>
        <v>0</v>
      </c>
      <c r="J13" s="69">
        <f t="shared" si="2"/>
        <v>0</v>
      </c>
    </row>
    <row r="14" spans="1:10" x14ac:dyDescent="0.35">
      <c r="A14" s="55" t="s">
        <v>20</v>
      </c>
      <c r="B14" s="54"/>
      <c r="C14" s="64"/>
      <c r="D14" s="65"/>
      <c r="E14" s="32"/>
      <c r="F14" s="17">
        <f t="shared" si="0"/>
        <v>0</v>
      </c>
      <c r="G14" s="65"/>
      <c r="H14" s="67"/>
      <c r="I14" s="68">
        <f t="shared" si="1"/>
        <v>0</v>
      </c>
      <c r="J14" s="69">
        <f t="shared" si="2"/>
        <v>0</v>
      </c>
    </row>
    <row r="15" spans="1:10" x14ac:dyDescent="0.35">
      <c r="A15" s="55" t="s">
        <v>21</v>
      </c>
      <c r="B15" s="54"/>
      <c r="C15" s="64"/>
      <c r="D15" s="65"/>
      <c r="E15" s="32"/>
      <c r="F15" s="17">
        <f t="shared" si="0"/>
        <v>0</v>
      </c>
      <c r="G15" s="65"/>
      <c r="H15" s="67"/>
      <c r="I15" s="68">
        <f t="shared" si="1"/>
        <v>0</v>
      </c>
      <c r="J15" s="69">
        <f t="shared" si="2"/>
        <v>0</v>
      </c>
    </row>
    <row r="16" spans="1:10" x14ac:dyDescent="0.35">
      <c r="A16" s="55" t="s">
        <v>22</v>
      </c>
      <c r="B16" s="54"/>
      <c r="C16" s="64"/>
      <c r="D16" s="65"/>
      <c r="E16" s="32"/>
      <c r="F16" s="17">
        <f t="shared" si="0"/>
        <v>0</v>
      </c>
      <c r="G16" s="65"/>
      <c r="H16" s="67"/>
      <c r="I16" s="68">
        <f t="shared" si="1"/>
        <v>0</v>
      </c>
      <c r="J16" s="69">
        <f t="shared" si="2"/>
        <v>0</v>
      </c>
    </row>
    <row r="17" spans="1:10" x14ac:dyDescent="0.35">
      <c r="A17" s="119" t="s">
        <v>97</v>
      </c>
      <c r="B17" s="120"/>
      <c r="C17" s="121"/>
      <c r="D17" s="122"/>
      <c r="E17" s="123"/>
      <c r="F17" s="124"/>
      <c r="G17" s="122"/>
      <c r="H17" s="125"/>
      <c r="I17" s="68">
        <f t="shared" ref="I17:I20" si="3">SUM(G17:H17)</f>
        <v>0</v>
      </c>
      <c r="J17" s="69">
        <f t="shared" ref="J17:J20" si="4">I17*4</f>
        <v>0</v>
      </c>
    </row>
    <row r="18" spans="1:10" x14ac:dyDescent="0.35">
      <c r="A18" s="119" t="s">
        <v>98</v>
      </c>
      <c r="B18" s="120"/>
      <c r="C18" s="121"/>
      <c r="D18" s="122"/>
      <c r="E18" s="123"/>
      <c r="F18" s="124"/>
      <c r="G18" s="122"/>
      <c r="H18" s="125"/>
      <c r="I18" s="68">
        <f t="shared" si="3"/>
        <v>0</v>
      </c>
      <c r="J18" s="69">
        <f t="shared" si="4"/>
        <v>0</v>
      </c>
    </row>
    <row r="19" spans="1:10" x14ac:dyDescent="0.35">
      <c r="A19" s="119" t="s">
        <v>99</v>
      </c>
      <c r="B19" s="120"/>
      <c r="C19" s="121"/>
      <c r="D19" s="122"/>
      <c r="E19" s="123"/>
      <c r="F19" s="124"/>
      <c r="G19" s="122"/>
      <c r="H19" s="125"/>
      <c r="I19" s="68">
        <f t="shared" si="3"/>
        <v>0</v>
      </c>
      <c r="J19" s="69">
        <f t="shared" si="4"/>
        <v>0</v>
      </c>
    </row>
    <row r="20" spans="1:10" x14ac:dyDescent="0.35">
      <c r="A20" s="119" t="s">
        <v>100</v>
      </c>
      <c r="B20" s="120"/>
      <c r="C20" s="121"/>
      <c r="D20" s="122"/>
      <c r="E20" s="123"/>
      <c r="F20" s="124"/>
      <c r="G20" s="122"/>
      <c r="H20" s="125"/>
      <c r="I20" s="68">
        <f t="shared" si="3"/>
        <v>0</v>
      </c>
      <c r="J20" s="69">
        <f t="shared" si="4"/>
        <v>0</v>
      </c>
    </row>
    <row r="21" spans="1:10" ht="34.4" customHeight="1" thickBot="1" x14ac:dyDescent="0.4">
      <c r="A21" s="50" t="s">
        <v>23</v>
      </c>
      <c r="B21" s="73"/>
      <c r="C21" s="51">
        <f>SUM(C8:C16)</f>
        <v>0</v>
      </c>
      <c r="D21" s="52">
        <f>SUM(D8:D16)</f>
        <v>0</v>
      </c>
      <c r="E21" s="52">
        <f>SUM(E8:E16)</f>
        <v>0</v>
      </c>
      <c r="F21" s="52">
        <f>SUM(F8:F16)</f>
        <v>0</v>
      </c>
      <c r="G21" s="60">
        <f>SUM(G8:G16)</f>
        <v>0</v>
      </c>
      <c r="H21" s="60">
        <f>SUM(H8:H16)</f>
        <v>0</v>
      </c>
      <c r="I21" s="60">
        <f>SUM(I8:I16)</f>
        <v>0</v>
      </c>
      <c r="J21" s="61">
        <f>SUM(J8:J16)</f>
        <v>0</v>
      </c>
    </row>
    <row r="26" spans="1:10" x14ac:dyDescent="0.35">
      <c r="A26" s="40" t="s">
        <v>24</v>
      </c>
    </row>
  </sheetData>
  <mergeCells count="2">
    <mergeCell ref="D1:F1"/>
    <mergeCell ref="A4:J5"/>
  </mergeCells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Footer xml:space="preserve">&amp;CMarché Multi-technique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43213-71E7-4909-8EA3-C62F80671AF1}">
  <sheetPr>
    <pageSetUpPr fitToPage="1"/>
  </sheetPr>
  <dimension ref="A1:J14"/>
  <sheetViews>
    <sheetView view="pageLayout" zoomScaleNormal="100" zoomScaleSheetLayoutView="70" workbookViewId="0">
      <selection activeCell="D18" sqref="D18"/>
    </sheetView>
  </sheetViews>
  <sheetFormatPr baseColWidth="10" defaultColWidth="11.453125" defaultRowHeight="14.5" x14ac:dyDescent="0.35"/>
  <cols>
    <col min="2" max="2" width="28.54296875" customWidth="1"/>
    <col min="3" max="3" width="16.08984375" customWidth="1"/>
    <col min="4" max="4" width="25.08984375" customWidth="1"/>
    <col min="5" max="5" width="12.90625" customWidth="1"/>
    <col min="6" max="6" width="25.08984375" customWidth="1"/>
    <col min="7" max="8" width="16.453125" customWidth="1"/>
  </cols>
  <sheetData>
    <row r="1" spans="1:10" x14ac:dyDescent="0.35">
      <c r="A1" s="35"/>
      <c r="C1" s="35" t="s">
        <v>3</v>
      </c>
      <c r="D1" s="40"/>
    </row>
    <row r="2" spans="1:10" ht="15.5" x14ac:dyDescent="0.45">
      <c r="A2" s="41"/>
    </row>
    <row r="3" spans="1:10" ht="15.5" x14ac:dyDescent="0.45">
      <c r="A3" s="41"/>
    </row>
    <row r="4" spans="1:10" ht="15.5" x14ac:dyDescent="0.45">
      <c r="A4" s="41"/>
    </row>
    <row r="5" spans="1:10" ht="14.9" customHeight="1" x14ac:dyDescent="0.35">
      <c r="A5" s="142" t="s">
        <v>25</v>
      </c>
      <c r="B5" s="143"/>
      <c r="C5" s="143"/>
      <c r="D5" s="143"/>
      <c r="E5" s="143"/>
      <c r="F5" s="146"/>
      <c r="G5" s="27"/>
      <c r="H5" s="27"/>
      <c r="I5" s="27"/>
      <c r="J5" s="27"/>
    </row>
    <row r="6" spans="1:10" ht="14.9" customHeight="1" x14ac:dyDescent="0.35">
      <c r="A6" s="144"/>
      <c r="B6" s="145"/>
      <c r="C6" s="145"/>
      <c r="D6" s="145"/>
      <c r="E6" s="145"/>
      <c r="F6" s="147"/>
      <c r="G6" s="27"/>
      <c r="H6" s="27"/>
      <c r="I6" s="27"/>
      <c r="J6" s="27"/>
    </row>
    <row r="7" spans="1:10" ht="14.4" customHeight="1" x14ac:dyDescent="0.35">
      <c r="B7" s="28"/>
      <c r="C7" s="27"/>
      <c r="D7" s="27"/>
      <c r="E7" s="27"/>
      <c r="F7" s="27"/>
      <c r="G7" s="27"/>
      <c r="H7" s="27"/>
      <c r="I7" s="27"/>
      <c r="J7" s="27"/>
    </row>
    <row r="8" spans="1:10" ht="14.4" customHeight="1" x14ac:dyDescent="0.35">
      <c r="B8" s="28"/>
      <c r="C8" s="27"/>
      <c r="D8" s="27"/>
      <c r="E8" s="27"/>
      <c r="F8" s="27"/>
      <c r="G8" s="27"/>
      <c r="H8" s="27"/>
      <c r="I8" s="27"/>
      <c r="J8" s="27"/>
    </row>
    <row r="9" spans="1:10" ht="36" customHeight="1" x14ac:dyDescent="0.35">
      <c r="B9" s="16"/>
      <c r="C9" s="29" t="s">
        <v>26</v>
      </c>
      <c r="D9" s="30" t="s">
        <v>27</v>
      </c>
      <c r="E9" s="30" t="s">
        <v>28</v>
      </c>
      <c r="F9" s="30" t="s">
        <v>29</v>
      </c>
      <c r="H9" s="31"/>
    </row>
    <row r="10" spans="1:10" x14ac:dyDescent="0.35">
      <c r="B10" s="32" t="s">
        <v>30</v>
      </c>
      <c r="C10" s="33">
        <f>'P2-4 ans'!I21</f>
        <v>0</v>
      </c>
      <c r="D10" s="33">
        <f>SUM(C10:C10)</f>
        <v>0</v>
      </c>
      <c r="E10" s="33">
        <f>D10*0.2</f>
        <v>0</v>
      </c>
      <c r="F10" s="33">
        <f>D10*1.2</f>
        <v>0</v>
      </c>
      <c r="H10" s="34"/>
    </row>
    <row r="11" spans="1:10" x14ac:dyDescent="0.35">
      <c r="B11" s="32" t="s">
        <v>31</v>
      </c>
      <c r="C11" s="33">
        <f>'P2-4 ans'!I21</f>
        <v>0</v>
      </c>
      <c r="D11" s="33">
        <f>SUM(C11:C11)</f>
        <v>0</v>
      </c>
      <c r="E11" s="33">
        <f t="shared" ref="E11:E13" si="0">D11*0.2</f>
        <v>0</v>
      </c>
      <c r="F11" s="33">
        <f>D11*1.2</f>
        <v>0</v>
      </c>
      <c r="H11" s="34"/>
    </row>
    <row r="12" spans="1:10" x14ac:dyDescent="0.35">
      <c r="B12" s="32" t="s">
        <v>32</v>
      </c>
      <c r="C12" s="33">
        <f>'P2-4 ans'!I21</f>
        <v>0</v>
      </c>
      <c r="D12" s="33">
        <f>SUM(C12:C12)</f>
        <v>0</v>
      </c>
      <c r="E12" s="33">
        <f t="shared" si="0"/>
        <v>0</v>
      </c>
      <c r="F12" s="33">
        <f>D12*1.2</f>
        <v>0</v>
      </c>
      <c r="H12" s="34"/>
    </row>
    <row r="13" spans="1:10" x14ac:dyDescent="0.35">
      <c r="B13" s="32" t="s">
        <v>33</v>
      </c>
      <c r="C13" s="33">
        <f>'P2-4 ans'!I21</f>
        <v>0</v>
      </c>
      <c r="D13" s="33">
        <f>SUM(C13:C13)</f>
        <v>0</v>
      </c>
      <c r="E13" s="33">
        <f t="shared" si="0"/>
        <v>0</v>
      </c>
      <c r="F13" s="33">
        <f>D13*1.2</f>
        <v>0</v>
      </c>
      <c r="H13" s="34"/>
    </row>
    <row r="14" spans="1:10" x14ac:dyDescent="0.35">
      <c r="B14" s="74" t="s">
        <v>34</v>
      </c>
      <c r="C14" s="75">
        <f>SUM(C10:C13)</f>
        <v>0</v>
      </c>
      <c r="D14" s="75">
        <f>SUM(D10:D13)</f>
        <v>0</v>
      </c>
      <c r="E14" s="75">
        <f>SUM(E10:E13)</f>
        <v>0</v>
      </c>
      <c r="F14" s="75">
        <f>SUM(F10:F13)</f>
        <v>0</v>
      </c>
      <c r="H14" s="34"/>
    </row>
  </sheetData>
  <mergeCells count="1">
    <mergeCell ref="A5:F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77FF5-3341-442B-9269-FE3275A9AAB1}">
  <sheetPr>
    <pageSetUpPr fitToPage="1"/>
  </sheetPr>
  <dimension ref="A1:I30"/>
  <sheetViews>
    <sheetView view="pageLayout" zoomScale="85" zoomScaleNormal="100" zoomScaleSheetLayoutView="70" zoomScalePageLayoutView="85" workbookViewId="0">
      <selection activeCell="I19" sqref="I19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3"/>
      <c r="B1" s="134"/>
      <c r="C1" s="134"/>
      <c r="D1" s="134"/>
      <c r="E1" s="134"/>
      <c r="F1" s="135"/>
    </row>
    <row r="2" spans="1:6" x14ac:dyDescent="0.35">
      <c r="A2" s="136"/>
      <c r="B2" s="137"/>
      <c r="C2" s="137"/>
      <c r="D2" s="137"/>
      <c r="E2" s="137"/>
      <c r="F2" s="138"/>
    </row>
    <row r="3" spans="1:6" x14ac:dyDescent="0.35">
      <c r="A3" s="136"/>
      <c r="B3" s="137"/>
      <c r="C3" s="137"/>
      <c r="D3" s="137"/>
      <c r="E3" s="137"/>
      <c r="F3" s="138"/>
    </row>
    <row r="4" spans="1:6" x14ac:dyDescent="0.35">
      <c r="A4" s="136"/>
      <c r="B4" s="137"/>
      <c r="C4" s="137"/>
      <c r="D4" s="137"/>
      <c r="E4" s="137"/>
      <c r="F4" s="138"/>
    </row>
    <row r="5" spans="1:6" x14ac:dyDescent="0.35">
      <c r="A5" s="136"/>
      <c r="B5" s="137"/>
      <c r="C5" s="137"/>
      <c r="D5" s="137"/>
      <c r="E5" s="137"/>
      <c r="F5" s="138"/>
    </row>
    <row r="6" spans="1:6" ht="15" thickBot="1" x14ac:dyDescent="0.4">
      <c r="A6" s="136"/>
      <c r="B6" s="137"/>
      <c r="C6" s="137"/>
      <c r="D6" s="137"/>
      <c r="E6" s="137"/>
      <c r="F6" s="138"/>
    </row>
    <row r="7" spans="1:6" x14ac:dyDescent="0.35">
      <c r="A7" s="7"/>
      <c r="B7" s="8"/>
      <c r="C7" s="8"/>
      <c r="D7" s="9"/>
      <c r="E7" s="8"/>
      <c r="F7" s="10"/>
    </row>
    <row r="8" spans="1:6" ht="17.5" x14ac:dyDescent="0.35">
      <c r="A8" s="11"/>
      <c r="B8" s="12"/>
      <c r="C8" s="12"/>
      <c r="D8" s="15" t="s">
        <v>0</v>
      </c>
      <c r="E8" s="8"/>
      <c r="F8" s="10"/>
    </row>
    <row r="9" spans="1:6" ht="15.5" x14ac:dyDescent="0.35">
      <c r="A9" s="11"/>
      <c r="B9" s="12"/>
      <c r="C9" s="12"/>
      <c r="D9" s="1" t="s">
        <v>1</v>
      </c>
      <c r="E9" s="8"/>
      <c r="F9" s="10"/>
    </row>
    <row r="10" spans="1:6" ht="15.5" x14ac:dyDescent="0.35">
      <c r="A10" s="11"/>
      <c r="B10" s="12"/>
      <c r="C10" s="12"/>
      <c r="D10" s="2"/>
      <c r="E10" s="8"/>
      <c r="F10" s="10"/>
    </row>
    <row r="11" spans="1:6" x14ac:dyDescent="0.35">
      <c r="A11" s="11"/>
      <c r="B11" s="12"/>
      <c r="C11" s="12"/>
      <c r="D11" s="3"/>
      <c r="E11" s="8"/>
      <c r="F11" s="10"/>
    </row>
    <row r="12" spans="1:6" x14ac:dyDescent="0.35">
      <c r="A12" s="11"/>
      <c r="B12" s="12"/>
      <c r="C12" s="12"/>
      <c r="D12" s="3"/>
      <c r="E12" s="8"/>
      <c r="F12" s="10"/>
    </row>
    <row r="13" spans="1:6" ht="15" thickBot="1" x14ac:dyDescent="0.4">
      <c r="A13" s="11"/>
      <c r="B13" s="12"/>
      <c r="C13" s="12"/>
      <c r="D13" s="4"/>
      <c r="E13" s="8"/>
      <c r="F13" s="10"/>
    </row>
    <row r="14" spans="1:6" x14ac:dyDescent="0.35">
      <c r="A14" s="11"/>
      <c r="B14" s="12"/>
      <c r="C14" s="12"/>
      <c r="D14" s="139" t="s">
        <v>35</v>
      </c>
      <c r="E14" s="8"/>
      <c r="F14" s="10"/>
    </row>
    <row r="15" spans="1:6" x14ac:dyDescent="0.35">
      <c r="A15" s="11"/>
      <c r="B15" s="12"/>
      <c r="C15" s="12"/>
      <c r="D15" s="140"/>
      <c r="E15" s="8"/>
      <c r="F15" s="10"/>
    </row>
    <row r="16" spans="1:6" x14ac:dyDescent="0.35">
      <c r="A16" s="11"/>
      <c r="B16" s="12"/>
      <c r="C16" s="12"/>
      <c r="D16" s="140"/>
      <c r="E16" s="8"/>
      <c r="F16" s="10"/>
    </row>
    <row r="17" spans="1:9" x14ac:dyDescent="0.35">
      <c r="A17" s="11"/>
      <c r="B17" s="12"/>
      <c r="C17" s="12"/>
      <c r="D17" s="140"/>
      <c r="E17" s="8"/>
      <c r="F17" s="10"/>
    </row>
    <row r="18" spans="1:9" x14ac:dyDescent="0.35">
      <c r="A18" s="11"/>
      <c r="B18" s="12"/>
      <c r="C18" s="12"/>
      <c r="D18" s="140"/>
      <c r="E18" s="8"/>
      <c r="F18" s="10"/>
    </row>
    <row r="19" spans="1:9" ht="54.75" customHeight="1" x14ac:dyDescent="0.35">
      <c r="A19" s="11"/>
      <c r="B19" s="12"/>
      <c r="C19" s="12"/>
      <c r="D19" s="140"/>
      <c r="E19" s="8"/>
      <c r="F19" s="10"/>
      <c r="I19" s="132"/>
    </row>
    <row r="20" spans="1:9" ht="135" customHeight="1" x14ac:dyDescent="0.4">
      <c r="A20" s="11"/>
      <c r="B20" s="12"/>
      <c r="C20" s="12"/>
      <c r="D20" s="5" t="s">
        <v>102</v>
      </c>
      <c r="E20" s="8"/>
      <c r="F20" s="10"/>
    </row>
    <row r="21" spans="1:9" x14ac:dyDescent="0.35">
      <c r="A21" s="11"/>
      <c r="B21" s="12"/>
      <c r="C21" s="12"/>
      <c r="D21" s="6"/>
      <c r="E21" s="8"/>
      <c r="F21" s="10"/>
    </row>
    <row r="22" spans="1:9" ht="118.4" customHeight="1" x14ac:dyDescent="0.4">
      <c r="A22" s="11"/>
      <c r="B22" s="12"/>
      <c r="C22" s="12"/>
      <c r="D22" s="5" t="s">
        <v>101</v>
      </c>
      <c r="E22" s="8"/>
      <c r="F22" s="10"/>
    </row>
    <row r="23" spans="1:9" x14ac:dyDescent="0.35">
      <c r="A23" s="11"/>
      <c r="B23" s="12"/>
      <c r="C23" s="12"/>
      <c r="D23" s="4"/>
      <c r="E23" s="8"/>
      <c r="F23" s="10"/>
    </row>
    <row r="24" spans="1:9" x14ac:dyDescent="0.35">
      <c r="A24" s="11"/>
      <c r="B24" s="12"/>
      <c r="C24" s="12"/>
      <c r="D24" s="4"/>
      <c r="E24" s="8"/>
      <c r="F24" s="10"/>
    </row>
    <row r="25" spans="1:9" x14ac:dyDescent="0.35">
      <c r="A25" s="11"/>
      <c r="B25" s="12"/>
      <c r="C25" s="12"/>
      <c r="D25" s="3"/>
      <c r="E25" s="8"/>
      <c r="F25" s="10"/>
    </row>
    <row r="26" spans="1:9" ht="15" thickBot="1" x14ac:dyDescent="0.4">
      <c r="A26" s="11"/>
      <c r="B26" s="12"/>
      <c r="C26" s="12"/>
      <c r="D26" s="131"/>
      <c r="E26" s="8"/>
      <c r="F26" s="10"/>
    </row>
    <row r="27" spans="1:9" ht="8.4" customHeight="1" x14ac:dyDescent="0.35">
      <c r="A27" s="11"/>
      <c r="B27" s="12"/>
      <c r="C27" s="12"/>
      <c r="D27" s="12"/>
      <c r="E27" s="8"/>
      <c r="F27" s="10"/>
    </row>
    <row r="28" spans="1:9" ht="31.4" customHeight="1" x14ac:dyDescent="0.35">
      <c r="A28" s="148" t="s">
        <v>36</v>
      </c>
      <c r="B28" s="149"/>
      <c r="C28" s="149"/>
      <c r="D28" s="149"/>
      <c r="E28" s="149"/>
      <c r="F28" s="150"/>
    </row>
    <row r="29" spans="1:9" ht="8.4" customHeight="1" thickBot="1" x14ac:dyDescent="0.4">
      <c r="A29" s="127"/>
      <c r="B29" s="128"/>
      <c r="C29" s="128"/>
      <c r="D29" s="128"/>
      <c r="E29" s="129"/>
      <c r="F29" s="130"/>
    </row>
    <row r="30" spans="1:9" ht="8.4" customHeight="1" x14ac:dyDescent="0.35">
      <c r="A30" s="11"/>
      <c r="B30" s="12"/>
      <c r="C30" s="12"/>
      <c r="D30" s="12"/>
      <c r="E30" s="8"/>
      <c r="F30" s="10"/>
    </row>
  </sheetData>
  <mergeCells count="3">
    <mergeCell ref="A1:F6"/>
    <mergeCell ref="D14:D19"/>
    <mergeCell ref="A28:F28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B9F25-819A-4B96-8107-AE3E08177118}">
  <sheetPr>
    <pageSetUpPr fitToPage="1"/>
  </sheetPr>
  <dimension ref="A1:F37"/>
  <sheetViews>
    <sheetView view="pageLayout" topLeftCell="A20" zoomScale="85" zoomScaleNormal="85" zoomScaleSheetLayoutView="70" zoomScalePageLayoutView="85" workbookViewId="0">
      <selection activeCell="C26" sqref="C26"/>
    </sheetView>
  </sheetViews>
  <sheetFormatPr baseColWidth="10" defaultColWidth="11.453125" defaultRowHeight="14.5" x14ac:dyDescent="0.35"/>
  <cols>
    <col min="3" max="3" width="45.54296875" customWidth="1"/>
  </cols>
  <sheetData>
    <row r="1" spans="1:5" x14ac:dyDescent="0.35">
      <c r="A1" s="18" t="s">
        <v>37</v>
      </c>
    </row>
    <row r="2" spans="1:5" ht="17.5" x14ac:dyDescent="0.35">
      <c r="A2" s="19"/>
    </row>
    <row r="3" spans="1:5" x14ac:dyDescent="0.35">
      <c r="A3" s="20"/>
      <c r="C3" s="26" t="s">
        <v>38</v>
      </c>
      <c r="D3" s="21" t="s">
        <v>39</v>
      </c>
    </row>
    <row r="4" spans="1:5" x14ac:dyDescent="0.35">
      <c r="C4" s="16" t="s">
        <v>40</v>
      </c>
      <c r="D4" s="117"/>
    </row>
    <row r="5" spans="1:5" x14ac:dyDescent="0.35">
      <c r="C5" s="16" t="s">
        <v>41</v>
      </c>
      <c r="D5" s="117"/>
    </row>
    <row r="6" spans="1:5" x14ac:dyDescent="0.35">
      <c r="C6" s="16" t="s">
        <v>42</v>
      </c>
      <c r="D6" s="117"/>
    </row>
    <row r="7" spans="1:5" ht="15.5" x14ac:dyDescent="0.35">
      <c r="C7" s="16" t="s">
        <v>43</v>
      </c>
      <c r="D7" s="117"/>
      <c r="E7" s="22"/>
    </row>
    <row r="8" spans="1:5" ht="15.5" x14ac:dyDescent="0.35">
      <c r="C8" s="16" t="s">
        <v>44</v>
      </c>
      <c r="D8" s="117"/>
      <c r="E8" s="22"/>
    </row>
    <row r="9" spans="1:5" ht="15.5" x14ac:dyDescent="0.35">
      <c r="A9" s="22"/>
      <c r="C9" s="16" t="s">
        <v>45</v>
      </c>
      <c r="D9" s="117"/>
    </row>
    <row r="10" spans="1:5" x14ac:dyDescent="0.35">
      <c r="C10" s="16" t="s">
        <v>46</v>
      </c>
      <c r="D10" s="117"/>
    </row>
    <row r="11" spans="1:5" x14ac:dyDescent="0.35">
      <c r="C11" s="16" t="s">
        <v>47</v>
      </c>
      <c r="D11" s="117"/>
    </row>
    <row r="12" spans="1:5" x14ac:dyDescent="0.35">
      <c r="C12" s="16" t="s">
        <v>48</v>
      </c>
      <c r="D12" s="117"/>
    </row>
    <row r="13" spans="1:5" x14ac:dyDescent="0.35">
      <c r="C13" s="16" t="s">
        <v>49</v>
      </c>
      <c r="D13" s="117"/>
    </row>
    <row r="14" spans="1:5" x14ac:dyDescent="0.35">
      <c r="C14" s="16" t="s">
        <v>50</v>
      </c>
      <c r="D14" s="117"/>
    </row>
    <row r="15" spans="1:5" x14ac:dyDescent="0.35">
      <c r="C15" s="16" t="s">
        <v>51</v>
      </c>
      <c r="D15" s="117"/>
    </row>
    <row r="16" spans="1:5" x14ac:dyDescent="0.35">
      <c r="C16" s="16" t="s">
        <v>52</v>
      </c>
      <c r="D16" s="117"/>
    </row>
    <row r="17" spans="1:6" x14ac:dyDescent="0.35">
      <c r="C17" s="16" t="s">
        <v>53</v>
      </c>
      <c r="D17" s="117"/>
    </row>
    <row r="18" spans="1:6" ht="15.5" x14ac:dyDescent="0.35">
      <c r="C18" s="22"/>
    </row>
    <row r="19" spans="1:6" x14ac:dyDescent="0.35">
      <c r="A19" s="18" t="s">
        <v>54</v>
      </c>
    </row>
    <row r="20" spans="1:6" ht="15.5" x14ac:dyDescent="0.35">
      <c r="B20" s="22"/>
      <c r="C20" s="22"/>
      <c r="D20" s="22"/>
      <c r="E20" s="22"/>
      <c r="F20" s="22"/>
    </row>
    <row r="21" spans="1:6" ht="15.5" x14ac:dyDescent="0.35">
      <c r="B21" s="22"/>
      <c r="C21" s="26" t="s">
        <v>55</v>
      </c>
      <c r="D21" s="21" t="s">
        <v>56</v>
      </c>
    </row>
    <row r="22" spans="1:6" ht="28" x14ac:dyDescent="0.35">
      <c r="B22" s="22"/>
      <c r="C22" s="23" t="s">
        <v>57</v>
      </c>
      <c r="D22" s="118"/>
    </row>
    <row r="23" spans="1:6" ht="28" x14ac:dyDescent="0.35">
      <c r="C23" s="23" t="s">
        <v>58</v>
      </c>
      <c r="D23" s="118"/>
    </row>
    <row r="24" spans="1:6" x14ac:dyDescent="0.35">
      <c r="C24" s="23" t="s">
        <v>59</v>
      </c>
      <c r="D24" s="118"/>
    </row>
    <row r="25" spans="1:6" ht="15.5" x14ac:dyDescent="0.35">
      <c r="B25" s="22"/>
      <c r="C25" s="24"/>
    </row>
    <row r="26" spans="1:6" ht="36" customHeight="1" x14ac:dyDescent="0.35">
      <c r="B26" s="22"/>
      <c r="C26" s="26" t="s">
        <v>60</v>
      </c>
      <c r="D26" s="21" t="s">
        <v>56</v>
      </c>
    </row>
    <row r="27" spans="1:6" x14ac:dyDescent="0.35">
      <c r="C27" s="23" t="s">
        <v>61</v>
      </c>
      <c r="D27" s="118"/>
    </row>
    <row r="28" spans="1:6" ht="28" x14ac:dyDescent="0.35">
      <c r="C28" s="23" t="s">
        <v>62</v>
      </c>
      <c r="D28" s="118"/>
    </row>
    <row r="29" spans="1:6" x14ac:dyDescent="0.35">
      <c r="C29" s="23" t="s">
        <v>63</v>
      </c>
      <c r="D29" s="118"/>
    </row>
    <row r="31" spans="1:6" x14ac:dyDescent="0.35">
      <c r="C31" s="26" t="s">
        <v>64</v>
      </c>
      <c r="D31" s="25" t="s">
        <v>56</v>
      </c>
    </row>
    <row r="32" spans="1:6" x14ac:dyDescent="0.35">
      <c r="C32" s="23" t="s">
        <v>65</v>
      </c>
      <c r="D32" s="117"/>
    </row>
    <row r="33" spans="3:4" x14ac:dyDescent="0.35">
      <c r="C33" s="23" t="s">
        <v>66</v>
      </c>
      <c r="D33" s="117"/>
    </row>
    <row r="34" spans="3:4" x14ac:dyDescent="0.35">
      <c r="C34" s="23" t="s">
        <v>67</v>
      </c>
      <c r="D34" s="117"/>
    </row>
    <row r="37" spans="3:4" x14ac:dyDescent="0.35">
      <c r="C37" s="40" t="s">
        <v>24</v>
      </c>
    </row>
  </sheetData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3D935-58C4-4611-8441-12648B0AFFC4}">
  <sheetPr>
    <pageSetUpPr fitToPage="1"/>
  </sheetPr>
  <dimension ref="A1:F29"/>
  <sheetViews>
    <sheetView view="pageLayout" zoomScale="70" zoomScaleNormal="100" zoomScaleSheetLayoutView="70" zoomScalePageLayoutView="70" workbookViewId="0">
      <selection activeCell="K20" sqref="K20"/>
    </sheetView>
  </sheetViews>
  <sheetFormatPr baseColWidth="10" defaultColWidth="11.453125" defaultRowHeight="14.5" x14ac:dyDescent="0.35"/>
  <cols>
    <col min="1" max="1" width="33.54296875" style="36" bestFit="1" customWidth="1"/>
    <col min="2" max="3" width="11.453125" style="36"/>
    <col min="4" max="4" width="46.54296875" style="36" customWidth="1"/>
    <col min="5" max="5" width="5.08984375" style="36" customWidth="1"/>
    <col min="6" max="256" width="11.453125" style="36"/>
    <col min="257" max="257" width="33.54296875" style="36" bestFit="1" customWidth="1"/>
    <col min="258" max="259" width="11.453125" style="36"/>
    <col min="260" max="260" width="46.54296875" style="36" customWidth="1"/>
    <col min="261" max="261" width="5.08984375" style="36" customWidth="1"/>
    <col min="262" max="512" width="11.453125" style="36"/>
    <col min="513" max="513" width="33.54296875" style="36" bestFit="1" customWidth="1"/>
    <col min="514" max="515" width="11.453125" style="36"/>
    <col min="516" max="516" width="46.54296875" style="36" customWidth="1"/>
    <col min="517" max="517" width="5.08984375" style="36" customWidth="1"/>
    <col min="518" max="768" width="11.453125" style="36"/>
    <col min="769" max="769" width="33.54296875" style="36" bestFit="1" customWidth="1"/>
    <col min="770" max="771" width="11.453125" style="36"/>
    <col min="772" max="772" width="46.54296875" style="36" customWidth="1"/>
    <col min="773" max="773" width="5.08984375" style="36" customWidth="1"/>
    <col min="774" max="1024" width="11.453125" style="36"/>
    <col min="1025" max="1025" width="33.54296875" style="36" bestFit="1" customWidth="1"/>
    <col min="1026" max="1027" width="11.453125" style="36"/>
    <col min="1028" max="1028" width="46.54296875" style="36" customWidth="1"/>
    <col min="1029" max="1029" width="5.08984375" style="36" customWidth="1"/>
    <col min="1030" max="1280" width="11.453125" style="36"/>
    <col min="1281" max="1281" width="33.54296875" style="36" bestFit="1" customWidth="1"/>
    <col min="1282" max="1283" width="11.453125" style="36"/>
    <col min="1284" max="1284" width="46.54296875" style="36" customWidth="1"/>
    <col min="1285" max="1285" width="5.08984375" style="36" customWidth="1"/>
    <col min="1286" max="1536" width="11.453125" style="36"/>
    <col min="1537" max="1537" width="33.54296875" style="36" bestFit="1" customWidth="1"/>
    <col min="1538" max="1539" width="11.453125" style="36"/>
    <col min="1540" max="1540" width="46.54296875" style="36" customWidth="1"/>
    <col min="1541" max="1541" width="5.08984375" style="36" customWidth="1"/>
    <col min="1542" max="1792" width="11.453125" style="36"/>
    <col min="1793" max="1793" width="33.54296875" style="36" bestFit="1" customWidth="1"/>
    <col min="1794" max="1795" width="11.453125" style="36"/>
    <col min="1796" max="1796" width="46.54296875" style="36" customWidth="1"/>
    <col min="1797" max="1797" width="5.08984375" style="36" customWidth="1"/>
    <col min="1798" max="2048" width="11.453125" style="36"/>
    <col min="2049" max="2049" width="33.54296875" style="36" bestFit="1" customWidth="1"/>
    <col min="2050" max="2051" width="11.453125" style="36"/>
    <col min="2052" max="2052" width="46.54296875" style="36" customWidth="1"/>
    <col min="2053" max="2053" width="5.08984375" style="36" customWidth="1"/>
    <col min="2054" max="2304" width="11.453125" style="36"/>
    <col min="2305" max="2305" width="33.54296875" style="36" bestFit="1" customWidth="1"/>
    <col min="2306" max="2307" width="11.453125" style="36"/>
    <col min="2308" max="2308" width="46.54296875" style="36" customWidth="1"/>
    <col min="2309" max="2309" width="5.08984375" style="36" customWidth="1"/>
    <col min="2310" max="2560" width="11.453125" style="36"/>
    <col min="2561" max="2561" width="33.54296875" style="36" bestFit="1" customWidth="1"/>
    <col min="2562" max="2563" width="11.453125" style="36"/>
    <col min="2564" max="2564" width="46.54296875" style="36" customWidth="1"/>
    <col min="2565" max="2565" width="5.08984375" style="36" customWidth="1"/>
    <col min="2566" max="2816" width="11.453125" style="36"/>
    <col min="2817" max="2817" width="33.54296875" style="36" bestFit="1" customWidth="1"/>
    <col min="2818" max="2819" width="11.453125" style="36"/>
    <col min="2820" max="2820" width="46.54296875" style="36" customWidth="1"/>
    <col min="2821" max="2821" width="5.08984375" style="36" customWidth="1"/>
    <col min="2822" max="3072" width="11.453125" style="36"/>
    <col min="3073" max="3073" width="33.54296875" style="36" bestFit="1" customWidth="1"/>
    <col min="3074" max="3075" width="11.453125" style="36"/>
    <col min="3076" max="3076" width="46.54296875" style="36" customWidth="1"/>
    <col min="3077" max="3077" width="5.08984375" style="36" customWidth="1"/>
    <col min="3078" max="3328" width="11.453125" style="36"/>
    <col min="3329" max="3329" width="33.54296875" style="36" bestFit="1" customWidth="1"/>
    <col min="3330" max="3331" width="11.453125" style="36"/>
    <col min="3332" max="3332" width="46.54296875" style="36" customWidth="1"/>
    <col min="3333" max="3333" width="5.08984375" style="36" customWidth="1"/>
    <col min="3334" max="3584" width="11.453125" style="36"/>
    <col min="3585" max="3585" width="33.54296875" style="36" bestFit="1" customWidth="1"/>
    <col min="3586" max="3587" width="11.453125" style="36"/>
    <col min="3588" max="3588" width="46.54296875" style="36" customWidth="1"/>
    <col min="3589" max="3589" width="5.08984375" style="36" customWidth="1"/>
    <col min="3590" max="3840" width="11.453125" style="36"/>
    <col min="3841" max="3841" width="33.54296875" style="36" bestFit="1" customWidth="1"/>
    <col min="3842" max="3843" width="11.453125" style="36"/>
    <col min="3844" max="3844" width="46.54296875" style="36" customWidth="1"/>
    <col min="3845" max="3845" width="5.08984375" style="36" customWidth="1"/>
    <col min="3846" max="4096" width="11.453125" style="36"/>
    <col min="4097" max="4097" width="33.54296875" style="36" bestFit="1" customWidth="1"/>
    <col min="4098" max="4099" width="11.453125" style="36"/>
    <col min="4100" max="4100" width="46.54296875" style="36" customWidth="1"/>
    <col min="4101" max="4101" width="5.08984375" style="36" customWidth="1"/>
    <col min="4102" max="4352" width="11.453125" style="36"/>
    <col min="4353" max="4353" width="33.54296875" style="36" bestFit="1" customWidth="1"/>
    <col min="4354" max="4355" width="11.453125" style="36"/>
    <col min="4356" max="4356" width="46.54296875" style="36" customWidth="1"/>
    <col min="4357" max="4357" width="5.08984375" style="36" customWidth="1"/>
    <col min="4358" max="4608" width="11.453125" style="36"/>
    <col min="4609" max="4609" width="33.54296875" style="36" bestFit="1" customWidth="1"/>
    <col min="4610" max="4611" width="11.453125" style="36"/>
    <col min="4612" max="4612" width="46.54296875" style="36" customWidth="1"/>
    <col min="4613" max="4613" width="5.08984375" style="36" customWidth="1"/>
    <col min="4614" max="4864" width="11.453125" style="36"/>
    <col min="4865" max="4865" width="33.54296875" style="36" bestFit="1" customWidth="1"/>
    <col min="4866" max="4867" width="11.453125" style="36"/>
    <col min="4868" max="4868" width="46.54296875" style="36" customWidth="1"/>
    <col min="4869" max="4869" width="5.08984375" style="36" customWidth="1"/>
    <col min="4870" max="5120" width="11.453125" style="36"/>
    <col min="5121" max="5121" width="33.54296875" style="36" bestFit="1" customWidth="1"/>
    <col min="5122" max="5123" width="11.453125" style="36"/>
    <col min="5124" max="5124" width="46.54296875" style="36" customWidth="1"/>
    <col min="5125" max="5125" width="5.08984375" style="36" customWidth="1"/>
    <col min="5126" max="5376" width="11.453125" style="36"/>
    <col min="5377" max="5377" width="33.54296875" style="36" bestFit="1" customWidth="1"/>
    <col min="5378" max="5379" width="11.453125" style="36"/>
    <col min="5380" max="5380" width="46.54296875" style="36" customWidth="1"/>
    <col min="5381" max="5381" width="5.08984375" style="36" customWidth="1"/>
    <col min="5382" max="5632" width="11.453125" style="36"/>
    <col min="5633" max="5633" width="33.54296875" style="36" bestFit="1" customWidth="1"/>
    <col min="5634" max="5635" width="11.453125" style="36"/>
    <col min="5636" max="5636" width="46.54296875" style="36" customWidth="1"/>
    <col min="5637" max="5637" width="5.08984375" style="36" customWidth="1"/>
    <col min="5638" max="5888" width="11.453125" style="36"/>
    <col min="5889" max="5889" width="33.54296875" style="36" bestFit="1" customWidth="1"/>
    <col min="5890" max="5891" width="11.453125" style="36"/>
    <col min="5892" max="5892" width="46.54296875" style="36" customWidth="1"/>
    <col min="5893" max="5893" width="5.08984375" style="36" customWidth="1"/>
    <col min="5894" max="6144" width="11.453125" style="36"/>
    <col min="6145" max="6145" width="33.54296875" style="36" bestFit="1" customWidth="1"/>
    <col min="6146" max="6147" width="11.453125" style="36"/>
    <col min="6148" max="6148" width="46.54296875" style="36" customWidth="1"/>
    <col min="6149" max="6149" width="5.08984375" style="36" customWidth="1"/>
    <col min="6150" max="6400" width="11.453125" style="36"/>
    <col min="6401" max="6401" width="33.54296875" style="36" bestFit="1" customWidth="1"/>
    <col min="6402" max="6403" width="11.453125" style="36"/>
    <col min="6404" max="6404" width="46.54296875" style="36" customWidth="1"/>
    <col min="6405" max="6405" width="5.08984375" style="36" customWidth="1"/>
    <col min="6406" max="6656" width="11.453125" style="36"/>
    <col min="6657" max="6657" width="33.54296875" style="36" bestFit="1" customWidth="1"/>
    <col min="6658" max="6659" width="11.453125" style="36"/>
    <col min="6660" max="6660" width="46.54296875" style="36" customWidth="1"/>
    <col min="6661" max="6661" width="5.08984375" style="36" customWidth="1"/>
    <col min="6662" max="6912" width="11.453125" style="36"/>
    <col min="6913" max="6913" width="33.54296875" style="36" bestFit="1" customWidth="1"/>
    <col min="6914" max="6915" width="11.453125" style="36"/>
    <col min="6916" max="6916" width="46.54296875" style="36" customWidth="1"/>
    <col min="6917" max="6917" width="5.08984375" style="36" customWidth="1"/>
    <col min="6918" max="7168" width="11.453125" style="36"/>
    <col min="7169" max="7169" width="33.54296875" style="36" bestFit="1" customWidth="1"/>
    <col min="7170" max="7171" width="11.453125" style="36"/>
    <col min="7172" max="7172" width="46.54296875" style="36" customWidth="1"/>
    <col min="7173" max="7173" width="5.08984375" style="36" customWidth="1"/>
    <col min="7174" max="7424" width="11.453125" style="36"/>
    <col min="7425" max="7425" width="33.54296875" style="36" bestFit="1" customWidth="1"/>
    <col min="7426" max="7427" width="11.453125" style="36"/>
    <col min="7428" max="7428" width="46.54296875" style="36" customWidth="1"/>
    <col min="7429" max="7429" width="5.08984375" style="36" customWidth="1"/>
    <col min="7430" max="7680" width="11.453125" style="36"/>
    <col min="7681" max="7681" width="33.54296875" style="36" bestFit="1" customWidth="1"/>
    <col min="7682" max="7683" width="11.453125" style="36"/>
    <col min="7684" max="7684" width="46.54296875" style="36" customWidth="1"/>
    <col min="7685" max="7685" width="5.08984375" style="36" customWidth="1"/>
    <col min="7686" max="7936" width="11.453125" style="36"/>
    <col min="7937" max="7937" width="33.54296875" style="36" bestFit="1" customWidth="1"/>
    <col min="7938" max="7939" width="11.453125" style="36"/>
    <col min="7940" max="7940" width="46.54296875" style="36" customWidth="1"/>
    <col min="7941" max="7941" width="5.08984375" style="36" customWidth="1"/>
    <col min="7942" max="8192" width="11.453125" style="36"/>
    <col min="8193" max="8193" width="33.54296875" style="36" bestFit="1" customWidth="1"/>
    <col min="8194" max="8195" width="11.453125" style="36"/>
    <col min="8196" max="8196" width="46.54296875" style="36" customWidth="1"/>
    <col min="8197" max="8197" width="5.08984375" style="36" customWidth="1"/>
    <col min="8198" max="8448" width="11.453125" style="36"/>
    <col min="8449" max="8449" width="33.54296875" style="36" bestFit="1" customWidth="1"/>
    <col min="8450" max="8451" width="11.453125" style="36"/>
    <col min="8452" max="8452" width="46.54296875" style="36" customWidth="1"/>
    <col min="8453" max="8453" width="5.08984375" style="36" customWidth="1"/>
    <col min="8454" max="8704" width="11.453125" style="36"/>
    <col min="8705" max="8705" width="33.54296875" style="36" bestFit="1" customWidth="1"/>
    <col min="8706" max="8707" width="11.453125" style="36"/>
    <col min="8708" max="8708" width="46.54296875" style="36" customWidth="1"/>
    <col min="8709" max="8709" width="5.08984375" style="36" customWidth="1"/>
    <col min="8710" max="8960" width="11.453125" style="36"/>
    <col min="8961" max="8961" width="33.54296875" style="36" bestFit="1" customWidth="1"/>
    <col min="8962" max="8963" width="11.453125" style="36"/>
    <col min="8964" max="8964" width="46.54296875" style="36" customWidth="1"/>
    <col min="8965" max="8965" width="5.08984375" style="36" customWidth="1"/>
    <col min="8966" max="9216" width="11.453125" style="36"/>
    <col min="9217" max="9217" width="33.54296875" style="36" bestFit="1" customWidth="1"/>
    <col min="9218" max="9219" width="11.453125" style="36"/>
    <col min="9220" max="9220" width="46.54296875" style="36" customWidth="1"/>
    <col min="9221" max="9221" width="5.08984375" style="36" customWidth="1"/>
    <col min="9222" max="9472" width="11.453125" style="36"/>
    <col min="9473" max="9473" width="33.54296875" style="36" bestFit="1" customWidth="1"/>
    <col min="9474" max="9475" width="11.453125" style="36"/>
    <col min="9476" max="9476" width="46.54296875" style="36" customWidth="1"/>
    <col min="9477" max="9477" width="5.08984375" style="36" customWidth="1"/>
    <col min="9478" max="9728" width="11.453125" style="36"/>
    <col min="9729" max="9729" width="33.54296875" style="36" bestFit="1" customWidth="1"/>
    <col min="9730" max="9731" width="11.453125" style="36"/>
    <col min="9732" max="9732" width="46.54296875" style="36" customWidth="1"/>
    <col min="9733" max="9733" width="5.08984375" style="36" customWidth="1"/>
    <col min="9734" max="9984" width="11.453125" style="36"/>
    <col min="9985" max="9985" width="33.54296875" style="36" bestFit="1" customWidth="1"/>
    <col min="9986" max="9987" width="11.453125" style="36"/>
    <col min="9988" max="9988" width="46.54296875" style="36" customWidth="1"/>
    <col min="9989" max="9989" width="5.08984375" style="36" customWidth="1"/>
    <col min="9990" max="10240" width="11.453125" style="36"/>
    <col min="10241" max="10241" width="33.54296875" style="36" bestFit="1" customWidth="1"/>
    <col min="10242" max="10243" width="11.453125" style="36"/>
    <col min="10244" max="10244" width="46.54296875" style="36" customWidth="1"/>
    <col min="10245" max="10245" width="5.08984375" style="36" customWidth="1"/>
    <col min="10246" max="10496" width="11.453125" style="36"/>
    <col min="10497" max="10497" width="33.54296875" style="36" bestFit="1" customWidth="1"/>
    <col min="10498" max="10499" width="11.453125" style="36"/>
    <col min="10500" max="10500" width="46.54296875" style="36" customWidth="1"/>
    <col min="10501" max="10501" width="5.08984375" style="36" customWidth="1"/>
    <col min="10502" max="10752" width="11.453125" style="36"/>
    <col min="10753" max="10753" width="33.54296875" style="36" bestFit="1" customWidth="1"/>
    <col min="10754" max="10755" width="11.453125" style="36"/>
    <col min="10756" max="10756" width="46.54296875" style="36" customWidth="1"/>
    <col min="10757" max="10757" width="5.08984375" style="36" customWidth="1"/>
    <col min="10758" max="11008" width="11.453125" style="36"/>
    <col min="11009" max="11009" width="33.54296875" style="36" bestFit="1" customWidth="1"/>
    <col min="11010" max="11011" width="11.453125" style="36"/>
    <col min="11012" max="11012" width="46.54296875" style="36" customWidth="1"/>
    <col min="11013" max="11013" width="5.08984375" style="36" customWidth="1"/>
    <col min="11014" max="11264" width="11.453125" style="36"/>
    <col min="11265" max="11265" width="33.54296875" style="36" bestFit="1" customWidth="1"/>
    <col min="11266" max="11267" width="11.453125" style="36"/>
    <col min="11268" max="11268" width="46.54296875" style="36" customWidth="1"/>
    <col min="11269" max="11269" width="5.08984375" style="36" customWidth="1"/>
    <col min="11270" max="11520" width="11.453125" style="36"/>
    <col min="11521" max="11521" width="33.54296875" style="36" bestFit="1" customWidth="1"/>
    <col min="11522" max="11523" width="11.453125" style="36"/>
    <col min="11524" max="11524" width="46.54296875" style="36" customWidth="1"/>
    <col min="11525" max="11525" width="5.08984375" style="36" customWidth="1"/>
    <col min="11526" max="11776" width="11.453125" style="36"/>
    <col min="11777" max="11777" width="33.54296875" style="36" bestFit="1" customWidth="1"/>
    <col min="11778" max="11779" width="11.453125" style="36"/>
    <col min="11780" max="11780" width="46.54296875" style="36" customWidth="1"/>
    <col min="11781" max="11781" width="5.08984375" style="36" customWidth="1"/>
    <col min="11782" max="12032" width="11.453125" style="36"/>
    <col min="12033" max="12033" width="33.54296875" style="36" bestFit="1" customWidth="1"/>
    <col min="12034" max="12035" width="11.453125" style="36"/>
    <col min="12036" max="12036" width="46.54296875" style="36" customWidth="1"/>
    <col min="12037" max="12037" width="5.08984375" style="36" customWidth="1"/>
    <col min="12038" max="12288" width="11.453125" style="36"/>
    <col min="12289" max="12289" width="33.54296875" style="36" bestFit="1" customWidth="1"/>
    <col min="12290" max="12291" width="11.453125" style="36"/>
    <col min="12292" max="12292" width="46.54296875" style="36" customWidth="1"/>
    <col min="12293" max="12293" width="5.08984375" style="36" customWidth="1"/>
    <col min="12294" max="12544" width="11.453125" style="36"/>
    <col min="12545" max="12545" width="33.54296875" style="36" bestFit="1" customWidth="1"/>
    <col min="12546" max="12547" width="11.453125" style="36"/>
    <col min="12548" max="12548" width="46.54296875" style="36" customWidth="1"/>
    <col min="12549" max="12549" width="5.08984375" style="36" customWidth="1"/>
    <col min="12550" max="12800" width="11.453125" style="36"/>
    <col min="12801" max="12801" width="33.54296875" style="36" bestFit="1" customWidth="1"/>
    <col min="12802" max="12803" width="11.453125" style="36"/>
    <col min="12804" max="12804" width="46.54296875" style="36" customWidth="1"/>
    <col min="12805" max="12805" width="5.08984375" style="36" customWidth="1"/>
    <col min="12806" max="13056" width="11.453125" style="36"/>
    <col min="13057" max="13057" width="33.54296875" style="36" bestFit="1" customWidth="1"/>
    <col min="13058" max="13059" width="11.453125" style="36"/>
    <col min="13060" max="13060" width="46.54296875" style="36" customWidth="1"/>
    <col min="13061" max="13061" width="5.08984375" style="36" customWidth="1"/>
    <col min="13062" max="13312" width="11.453125" style="36"/>
    <col min="13313" max="13313" width="33.54296875" style="36" bestFit="1" customWidth="1"/>
    <col min="13314" max="13315" width="11.453125" style="36"/>
    <col min="13316" max="13316" width="46.54296875" style="36" customWidth="1"/>
    <col min="13317" max="13317" width="5.08984375" style="36" customWidth="1"/>
    <col min="13318" max="13568" width="11.453125" style="36"/>
    <col min="13569" max="13569" width="33.54296875" style="36" bestFit="1" customWidth="1"/>
    <col min="13570" max="13571" width="11.453125" style="36"/>
    <col min="13572" max="13572" width="46.54296875" style="36" customWidth="1"/>
    <col min="13573" max="13573" width="5.08984375" style="36" customWidth="1"/>
    <col min="13574" max="13824" width="11.453125" style="36"/>
    <col min="13825" max="13825" width="33.54296875" style="36" bestFit="1" customWidth="1"/>
    <col min="13826" max="13827" width="11.453125" style="36"/>
    <col min="13828" max="13828" width="46.54296875" style="36" customWidth="1"/>
    <col min="13829" max="13829" width="5.08984375" style="36" customWidth="1"/>
    <col min="13830" max="14080" width="11.453125" style="36"/>
    <col min="14081" max="14081" width="33.54296875" style="36" bestFit="1" customWidth="1"/>
    <col min="14082" max="14083" width="11.453125" style="36"/>
    <col min="14084" max="14084" width="46.54296875" style="36" customWidth="1"/>
    <col min="14085" max="14085" width="5.08984375" style="36" customWidth="1"/>
    <col min="14086" max="14336" width="11.453125" style="36"/>
    <col min="14337" max="14337" width="33.54296875" style="36" bestFit="1" customWidth="1"/>
    <col min="14338" max="14339" width="11.453125" style="36"/>
    <col min="14340" max="14340" width="46.54296875" style="36" customWidth="1"/>
    <col min="14341" max="14341" width="5.08984375" style="36" customWidth="1"/>
    <col min="14342" max="14592" width="11.453125" style="36"/>
    <col min="14593" max="14593" width="33.54296875" style="36" bestFit="1" customWidth="1"/>
    <col min="14594" max="14595" width="11.453125" style="36"/>
    <col min="14596" max="14596" width="46.54296875" style="36" customWidth="1"/>
    <col min="14597" max="14597" width="5.08984375" style="36" customWidth="1"/>
    <col min="14598" max="14848" width="11.453125" style="36"/>
    <col min="14849" max="14849" width="33.54296875" style="36" bestFit="1" customWidth="1"/>
    <col min="14850" max="14851" width="11.453125" style="36"/>
    <col min="14852" max="14852" width="46.54296875" style="36" customWidth="1"/>
    <col min="14853" max="14853" width="5.08984375" style="36" customWidth="1"/>
    <col min="14854" max="15104" width="11.453125" style="36"/>
    <col min="15105" max="15105" width="33.54296875" style="36" bestFit="1" customWidth="1"/>
    <col min="15106" max="15107" width="11.453125" style="36"/>
    <col min="15108" max="15108" width="46.54296875" style="36" customWidth="1"/>
    <col min="15109" max="15109" width="5.08984375" style="36" customWidth="1"/>
    <col min="15110" max="15360" width="11.453125" style="36"/>
    <col min="15361" max="15361" width="33.54296875" style="36" bestFit="1" customWidth="1"/>
    <col min="15362" max="15363" width="11.453125" style="36"/>
    <col min="15364" max="15364" width="46.54296875" style="36" customWidth="1"/>
    <col min="15365" max="15365" width="5.08984375" style="36" customWidth="1"/>
    <col min="15366" max="15616" width="11.453125" style="36"/>
    <col min="15617" max="15617" width="33.54296875" style="36" bestFit="1" customWidth="1"/>
    <col min="15618" max="15619" width="11.453125" style="36"/>
    <col min="15620" max="15620" width="46.54296875" style="36" customWidth="1"/>
    <col min="15621" max="15621" width="5.08984375" style="36" customWidth="1"/>
    <col min="15622" max="15872" width="11.453125" style="36"/>
    <col min="15873" max="15873" width="33.54296875" style="36" bestFit="1" customWidth="1"/>
    <col min="15874" max="15875" width="11.453125" style="36"/>
    <col min="15876" max="15876" width="46.54296875" style="36" customWidth="1"/>
    <col min="15877" max="15877" width="5.08984375" style="36" customWidth="1"/>
    <col min="15878" max="16128" width="11.453125" style="36"/>
    <col min="16129" max="16129" width="33.54296875" style="36" bestFit="1" customWidth="1"/>
    <col min="16130" max="16131" width="11.453125" style="36"/>
    <col min="16132" max="16132" width="46.54296875" style="36" customWidth="1"/>
    <col min="16133" max="16133" width="5.08984375" style="36" customWidth="1"/>
    <col min="16134" max="16384" width="11.453125" style="36"/>
  </cols>
  <sheetData>
    <row r="1" spans="1:6" x14ac:dyDescent="0.35">
      <c r="A1" s="133"/>
      <c r="B1" s="134"/>
      <c r="C1" s="134"/>
      <c r="D1" s="134"/>
      <c r="E1" s="134"/>
      <c r="F1" s="135"/>
    </row>
    <row r="2" spans="1:6" x14ac:dyDescent="0.35">
      <c r="A2" s="136"/>
      <c r="B2" s="137"/>
      <c r="C2" s="137"/>
      <c r="D2" s="137"/>
      <c r="E2" s="137"/>
      <c r="F2" s="138"/>
    </row>
    <row r="3" spans="1:6" x14ac:dyDescent="0.35">
      <c r="A3" s="136"/>
      <c r="B3" s="137"/>
      <c r="C3" s="137"/>
      <c r="D3" s="137"/>
      <c r="E3" s="137"/>
      <c r="F3" s="138"/>
    </row>
    <row r="4" spans="1:6" x14ac:dyDescent="0.35">
      <c r="A4" s="136"/>
      <c r="B4" s="137"/>
      <c r="C4" s="137"/>
      <c r="D4" s="137"/>
      <c r="E4" s="137"/>
      <c r="F4" s="138"/>
    </row>
    <row r="5" spans="1:6" x14ac:dyDescent="0.35">
      <c r="A5" s="136"/>
      <c r="B5" s="137"/>
      <c r="C5" s="137"/>
      <c r="D5" s="137"/>
      <c r="E5" s="137"/>
      <c r="F5" s="138"/>
    </row>
    <row r="6" spans="1:6" ht="15" thickBot="1" x14ac:dyDescent="0.4">
      <c r="A6" s="136"/>
      <c r="B6" s="137"/>
      <c r="C6" s="137"/>
      <c r="D6" s="137"/>
      <c r="E6" s="137"/>
      <c r="F6" s="138"/>
    </row>
    <row r="7" spans="1:6" x14ac:dyDescent="0.35">
      <c r="A7" s="7"/>
      <c r="B7" s="8"/>
      <c r="C7" s="8"/>
      <c r="D7" s="9"/>
      <c r="E7" s="8"/>
      <c r="F7" s="10"/>
    </row>
    <row r="8" spans="1:6" ht="17.5" x14ac:dyDescent="0.35">
      <c r="A8" s="11"/>
      <c r="B8" s="12"/>
      <c r="C8" s="12"/>
      <c r="D8" s="15" t="s">
        <v>0</v>
      </c>
      <c r="E8" s="8"/>
      <c r="F8" s="10"/>
    </row>
    <row r="9" spans="1:6" ht="15.5" x14ac:dyDescent="0.35">
      <c r="A9" s="11"/>
      <c r="B9" s="12"/>
      <c r="C9" s="12"/>
      <c r="D9" s="1" t="s">
        <v>1</v>
      </c>
      <c r="E9" s="8"/>
      <c r="F9" s="10"/>
    </row>
    <row r="10" spans="1:6" ht="15.5" x14ac:dyDescent="0.35">
      <c r="A10" s="11"/>
      <c r="B10" s="12"/>
      <c r="C10" s="12"/>
      <c r="D10" s="2"/>
      <c r="E10" s="8"/>
      <c r="F10" s="10"/>
    </row>
    <row r="11" spans="1:6" x14ac:dyDescent="0.35">
      <c r="A11" s="11"/>
      <c r="B11" s="12"/>
      <c r="C11" s="12"/>
      <c r="D11" s="3"/>
      <c r="E11" s="8"/>
      <c r="F11" s="10"/>
    </row>
    <row r="12" spans="1:6" x14ac:dyDescent="0.35">
      <c r="A12" s="11"/>
      <c r="B12" s="12"/>
      <c r="C12" s="12"/>
      <c r="D12" s="3"/>
      <c r="E12" s="8"/>
      <c r="F12" s="10"/>
    </row>
    <row r="13" spans="1:6" ht="15" thickBot="1" x14ac:dyDescent="0.4">
      <c r="A13" s="11"/>
      <c r="B13" s="12"/>
      <c r="C13" s="12"/>
      <c r="D13" s="4"/>
      <c r="E13" s="8"/>
      <c r="F13" s="10"/>
    </row>
    <row r="14" spans="1:6" x14ac:dyDescent="0.35">
      <c r="A14" s="11"/>
      <c r="B14" s="12"/>
      <c r="C14" s="12"/>
      <c r="D14" s="139" t="s">
        <v>94</v>
      </c>
      <c r="E14" s="8"/>
      <c r="F14" s="10"/>
    </row>
    <row r="15" spans="1:6" x14ac:dyDescent="0.35">
      <c r="A15" s="11"/>
      <c r="B15" s="12"/>
      <c r="C15" s="12"/>
      <c r="D15" s="140"/>
      <c r="E15" s="8"/>
      <c r="F15" s="10"/>
    </row>
    <row r="16" spans="1:6" x14ac:dyDescent="0.35">
      <c r="A16" s="11"/>
      <c r="B16" s="12"/>
      <c r="C16" s="12"/>
      <c r="D16" s="140"/>
      <c r="E16" s="8"/>
      <c r="F16" s="10"/>
    </row>
    <row r="17" spans="1:6" x14ac:dyDescent="0.35">
      <c r="A17" s="11"/>
      <c r="B17" s="12"/>
      <c r="C17" s="12"/>
      <c r="D17" s="140"/>
      <c r="E17" s="8"/>
      <c r="F17" s="10"/>
    </row>
    <row r="18" spans="1:6" x14ac:dyDescent="0.35">
      <c r="A18" s="11"/>
      <c r="B18" s="12"/>
      <c r="C18" s="12"/>
      <c r="D18" s="140"/>
      <c r="E18" s="8"/>
      <c r="F18" s="10"/>
    </row>
    <row r="19" spans="1:6" ht="54.75" customHeight="1" x14ac:dyDescent="0.35">
      <c r="A19" s="11"/>
      <c r="B19" s="12"/>
      <c r="C19" s="12"/>
      <c r="D19" s="140"/>
      <c r="E19" s="8"/>
      <c r="F19" s="10"/>
    </row>
    <row r="20" spans="1:6" ht="145.4" customHeight="1" x14ac:dyDescent="0.4">
      <c r="A20" s="11"/>
      <c r="B20" s="12"/>
      <c r="C20" s="12"/>
      <c r="D20" s="5" t="s">
        <v>102</v>
      </c>
      <c r="E20" s="8"/>
      <c r="F20" s="10"/>
    </row>
    <row r="21" spans="1:6" x14ac:dyDescent="0.35">
      <c r="A21" s="11"/>
      <c r="B21" s="12"/>
      <c r="C21" s="12"/>
      <c r="D21" s="6"/>
      <c r="E21" s="8"/>
      <c r="F21" s="10"/>
    </row>
    <row r="22" spans="1:6" ht="118.4" customHeight="1" x14ac:dyDescent="0.4">
      <c r="A22" s="11"/>
      <c r="B22" s="12"/>
      <c r="C22" s="12"/>
      <c r="D22" s="5" t="s">
        <v>101</v>
      </c>
      <c r="E22" s="8"/>
      <c r="F22" s="10"/>
    </row>
    <row r="23" spans="1:6" ht="15" thickBot="1" x14ac:dyDescent="0.4">
      <c r="A23" s="11"/>
      <c r="B23" s="12"/>
      <c r="C23" s="12"/>
      <c r="D23" s="126"/>
      <c r="E23" s="8"/>
      <c r="F23" s="10"/>
    </row>
    <row r="24" spans="1:6" ht="8.4" customHeight="1" x14ac:dyDescent="0.35">
      <c r="A24" s="11"/>
      <c r="B24" s="12"/>
      <c r="C24" s="12"/>
      <c r="D24" s="12"/>
      <c r="E24" s="8"/>
      <c r="F24" s="10"/>
    </row>
    <row r="25" spans="1:6" ht="8.4" customHeight="1" x14ac:dyDescent="0.35">
      <c r="A25" s="11"/>
      <c r="B25" s="12"/>
      <c r="C25" s="12"/>
      <c r="D25" s="12"/>
      <c r="E25" s="8"/>
      <c r="F25" s="10"/>
    </row>
    <row r="26" spans="1:6" ht="8.4" customHeight="1" x14ac:dyDescent="0.35">
      <c r="A26" s="11"/>
      <c r="B26" s="12"/>
      <c r="C26" s="12"/>
      <c r="D26" s="12"/>
      <c r="E26" s="8"/>
      <c r="F26" s="10"/>
    </row>
    <row r="27" spans="1:6" ht="8.4" customHeight="1" x14ac:dyDescent="0.35">
      <c r="A27" s="11"/>
      <c r="B27" s="12"/>
      <c r="C27" s="12"/>
      <c r="D27" s="12"/>
      <c r="E27" s="8"/>
      <c r="F27" s="10"/>
    </row>
    <row r="28" spans="1:6" ht="54" customHeight="1" x14ac:dyDescent="0.35">
      <c r="A28" s="151" t="s">
        <v>95</v>
      </c>
      <c r="B28" s="152"/>
      <c r="C28" s="152"/>
      <c r="D28" s="152"/>
      <c r="E28" s="152"/>
      <c r="F28" s="153"/>
    </row>
    <row r="29" spans="1:6" ht="8.4" customHeight="1" thickBot="1" x14ac:dyDescent="0.4">
      <c r="A29" s="127"/>
      <c r="B29" s="128"/>
      <c r="C29" s="128"/>
      <c r="D29" s="128"/>
      <c r="E29" s="129"/>
      <c r="F29" s="130"/>
    </row>
  </sheetData>
  <mergeCells count="3">
    <mergeCell ref="A1:F6"/>
    <mergeCell ref="D14:D19"/>
    <mergeCell ref="A28:F28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Footer xml:space="preserve">&amp;CMarché Multi-technique 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762B0-C9E9-46DA-B925-2F2D2B59B681}">
  <sheetPr>
    <pageSetUpPr fitToPage="1"/>
  </sheetPr>
  <dimension ref="A1:H29"/>
  <sheetViews>
    <sheetView view="pageLayout" topLeftCell="A22" zoomScale="55" zoomScaleNormal="55" zoomScaleSheetLayoutView="70" zoomScalePageLayoutView="55" workbookViewId="0">
      <selection activeCell="B30" sqref="B30"/>
    </sheetView>
  </sheetViews>
  <sheetFormatPr baseColWidth="10" defaultColWidth="42.90625" defaultRowHeight="14.5" x14ac:dyDescent="0.35"/>
  <cols>
    <col min="1" max="1" width="78.453125" style="105" customWidth="1"/>
    <col min="2" max="2" width="21.90625" customWidth="1"/>
    <col min="3" max="5" width="16.08984375" customWidth="1"/>
    <col min="6" max="6" width="29.08984375" customWidth="1"/>
    <col min="7" max="8" width="16.08984375" customWidth="1"/>
  </cols>
  <sheetData>
    <row r="1" spans="1:8" ht="18.5" x14ac:dyDescent="0.45">
      <c r="A1" s="76"/>
      <c r="B1" s="77" t="s">
        <v>3</v>
      </c>
      <c r="C1" s="78"/>
      <c r="D1" s="78"/>
      <c r="E1" s="78"/>
      <c r="F1" s="78"/>
      <c r="G1" s="77"/>
      <c r="H1" s="77"/>
    </row>
    <row r="2" spans="1:8" ht="22" x14ac:dyDescent="0.65">
      <c r="A2" s="79"/>
      <c r="B2" s="77"/>
      <c r="C2" s="77"/>
      <c r="D2" s="77"/>
      <c r="E2" s="77"/>
      <c r="F2" s="77"/>
      <c r="G2" s="77"/>
      <c r="H2" s="77"/>
    </row>
    <row r="3" spans="1:8" ht="22" x14ac:dyDescent="0.65">
      <c r="A3" s="79"/>
      <c r="B3" s="77"/>
      <c r="C3" s="77"/>
      <c r="D3" s="77"/>
      <c r="E3" s="77"/>
      <c r="F3" s="77"/>
      <c r="G3" s="77"/>
      <c r="H3" s="77"/>
    </row>
    <row r="4" spans="1:8" ht="35.25" customHeight="1" x14ac:dyDescent="0.35">
      <c r="A4" s="144" t="s">
        <v>68</v>
      </c>
      <c r="B4" s="145"/>
      <c r="C4" s="145"/>
      <c r="D4" s="145"/>
      <c r="E4" s="145"/>
      <c r="F4" s="145"/>
      <c r="G4" s="145"/>
      <c r="H4" s="145"/>
    </row>
    <row r="5" spans="1:8" ht="15.75" customHeight="1" x14ac:dyDescent="0.35">
      <c r="A5" s="116"/>
      <c r="B5" s="116"/>
      <c r="C5" s="116"/>
      <c r="D5" s="116"/>
      <c r="E5" s="116"/>
      <c r="F5" s="116"/>
      <c r="G5" s="116"/>
      <c r="H5" s="116"/>
    </row>
    <row r="6" spans="1:8" ht="15" customHeight="1" x14ac:dyDescent="0.35">
      <c r="A6" s="116"/>
      <c r="B6" s="116"/>
      <c r="C6" s="116"/>
      <c r="D6" s="116"/>
      <c r="E6" s="116"/>
      <c r="F6" s="116"/>
      <c r="G6" s="116"/>
      <c r="H6" s="116"/>
    </row>
    <row r="7" spans="1:8" ht="25.4" customHeight="1" x14ac:dyDescent="0.35">
      <c r="A7" s="115" t="s">
        <v>69</v>
      </c>
      <c r="B7" s="116"/>
      <c r="C7" s="116"/>
      <c r="D7" s="116"/>
      <c r="E7" s="116"/>
      <c r="F7" s="116"/>
      <c r="G7" s="116"/>
      <c r="H7" s="116"/>
    </row>
    <row r="8" spans="1:8" ht="23.9" customHeight="1" thickBot="1" x14ac:dyDescent="0.4">
      <c r="A8" s="80"/>
      <c r="B8" s="81"/>
      <c r="C8" s="81"/>
      <c r="D8" s="81"/>
    </row>
    <row r="9" spans="1:8" ht="37.4" customHeight="1" thickBot="1" x14ac:dyDescent="0.4">
      <c r="A9" s="82" t="s">
        <v>70</v>
      </c>
      <c r="B9" s="83" t="s">
        <v>71</v>
      </c>
      <c r="C9" s="83" t="s">
        <v>72</v>
      </c>
      <c r="D9" s="83" t="s">
        <v>73</v>
      </c>
      <c r="E9" s="83" t="s">
        <v>74</v>
      </c>
      <c r="F9" s="83" t="s">
        <v>75</v>
      </c>
      <c r="G9" s="83" t="s">
        <v>76</v>
      </c>
      <c r="H9" s="84" t="s">
        <v>77</v>
      </c>
    </row>
    <row r="10" spans="1:8" ht="41.9" customHeight="1" thickBot="1" x14ac:dyDescent="0.4">
      <c r="A10" s="154" t="s">
        <v>78</v>
      </c>
      <c r="B10" s="155"/>
      <c r="C10" s="155"/>
      <c r="D10" s="155"/>
      <c r="E10" s="155"/>
      <c r="F10" s="155"/>
      <c r="G10" s="155"/>
      <c r="H10" s="156"/>
    </row>
    <row r="11" spans="1:8" ht="29.4" customHeight="1" thickBot="1" x14ac:dyDescent="0.5">
      <c r="A11" s="85" t="s">
        <v>79</v>
      </c>
      <c r="B11" s="86">
        <v>3000</v>
      </c>
      <c r="C11" s="111">
        <f>BPU!D22</f>
        <v>0</v>
      </c>
      <c r="D11" s="87"/>
      <c r="E11" s="87"/>
      <c r="F11" s="87"/>
      <c r="G11" s="88">
        <f>(B11*C11)+(D11*E11*F11)</f>
        <v>0</v>
      </c>
      <c r="H11" s="89">
        <f>G11*1.2</f>
        <v>0</v>
      </c>
    </row>
    <row r="12" spans="1:8" ht="29.4" customHeight="1" thickBot="1" x14ac:dyDescent="0.5">
      <c r="A12" s="107" t="s">
        <v>80</v>
      </c>
      <c r="B12" s="108">
        <v>9000</v>
      </c>
      <c r="C12" s="112">
        <f>BPU!D23</f>
        <v>0</v>
      </c>
      <c r="D12" s="109"/>
      <c r="E12" s="109"/>
      <c r="F12" s="109"/>
      <c r="G12" s="110">
        <f t="shared" ref="G12:G20" si="0">(B12*C12)+(D12*E12*F12)</f>
        <v>0</v>
      </c>
      <c r="H12" s="89">
        <f t="shared" ref="H12:H20" si="1">G12*1.2</f>
        <v>0</v>
      </c>
    </row>
    <row r="13" spans="1:8" ht="29.4" customHeight="1" thickBot="1" x14ac:dyDescent="0.5">
      <c r="A13" s="107" t="s">
        <v>81</v>
      </c>
      <c r="B13" s="108">
        <v>9000</v>
      </c>
      <c r="C13" s="112">
        <f>BPU!D29</f>
        <v>0</v>
      </c>
      <c r="D13" s="109"/>
      <c r="E13" s="109"/>
      <c r="F13" s="109"/>
      <c r="G13" s="110">
        <f t="shared" si="0"/>
        <v>0</v>
      </c>
      <c r="H13" s="89">
        <f t="shared" si="1"/>
        <v>0</v>
      </c>
    </row>
    <row r="14" spans="1:8" ht="29.4" customHeight="1" thickBot="1" x14ac:dyDescent="0.5">
      <c r="A14" s="90" t="s">
        <v>82</v>
      </c>
      <c r="B14" s="91"/>
      <c r="C14" s="92"/>
      <c r="D14" s="93">
        <v>2</v>
      </c>
      <c r="E14" s="113">
        <f>BPU!D4</f>
        <v>0</v>
      </c>
      <c r="F14" s="93">
        <v>1</v>
      </c>
      <c r="G14" s="94">
        <f t="shared" si="0"/>
        <v>0</v>
      </c>
      <c r="H14" s="89">
        <f t="shared" si="1"/>
        <v>0</v>
      </c>
    </row>
    <row r="15" spans="1:8" ht="29.4" customHeight="1" thickBot="1" x14ac:dyDescent="0.5">
      <c r="A15" s="90" t="s">
        <v>83</v>
      </c>
      <c r="B15" s="96"/>
      <c r="C15" s="97"/>
      <c r="D15" s="98">
        <v>8</v>
      </c>
      <c r="E15" s="114">
        <f>BPU!D5</f>
        <v>0</v>
      </c>
      <c r="F15" s="98">
        <v>1</v>
      </c>
      <c r="G15" s="99">
        <f t="shared" si="0"/>
        <v>0</v>
      </c>
      <c r="H15" s="89">
        <f t="shared" si="1"/>
        <v>0</v>
      </c>
    </row>
    <row r="16" spans="1:8" ht="29.4" customHeight="1" thickBot="1" x14ac:dyDescent="0.5">
      <c r="A16" s="95" t="s">
        <v>84</v>
      </c>
      <c r="B16" s="96"/>
      <c r="C16" s="97"/>
      <c r="D16" s="98">
        <v>4</v>
      </c>
      <c r="E16" s="114">
        <f>BPU!D7</f>
        <v>0</v>
      </c>
      <c r="F16" s="98">
        <v>1</v>
      </c>
      <c r="G16" s="99">
        <f t="shared" si="0"/>
        <v>0</v>
      </c>
      <c r="H16" s="89">
        <f t="shared" si="1"/>
        <v>0</v>
      </c>
    </row>
    <row r="17" spans="1:8" ht="29.4" customHeight="1" thickBot="1" x14ac:dyDescent="0.5">
      <c r="A17" s="95" t="s">
        <v>85</v>
      </c>
      <c r="B17" s="96"/>
      <c r="C17" s="97"/>
      <c r="D17" s="98">
        <v>16</v>
      </c>
      <c r="E17" s="114">
        <f>BPU!D9</f>
        <v>0</v>
      </c>
      <c r="F17" s="98">
        <v>1</v>
      </c>
      <c r="G17" s="99">
        <f t="shared" si="0"/>
        <v>0</v>
      </c>
      <c r="H17" s="89">
        <f t="shared" si="1"/>
        <v>0</v>
      </c>
    </row>
    <row r="18" spans="1:8" ht="29.4" customHeight="1" thickBot="1" x14ac:dyDescent="0.5">
      <c r="A18" s="95" t="s">
        <v>86</v>
      </c>
      <c r="B18" s="96"/>
      <c r="C18" s="97"/>
      <c r="D18" s="98">
        <v>6</v>
      </c>
      <c r="E18" s="114">
        <f>BPU!D10</f>
        <v>0</v>
      </c>
      <c r="F18" s="98">
        <v>1</v>
      </c>
      <c r="G18" s="99">
        <f t="shared" si="0"/>
        <v>0</v>
      </c>
      <c r="H18" s="89">
        <f t="shared" si="1"/>
        <v>0</v>
      </c>
    </row>
    <row r="19" spans="1:8" ht="29.4" customHeight="1" thickBot="1" x14ac:dyDescent="0.5">
      <c r="A19" s="95" t="s">
        <v>87</v>
      </c>
      <c r="B19" s="96"/>
      <c r="C19" s="97"/>
      <c r="D19" s="98">
        <v>6</v>
      </c>
      <c r="E19" s="114">
        <f>BPU!D14</f>
        <v>0</v>
      </c>
      <c r="F19" s="98">
        <v>1</v>
      </c>
      <c r="G19" s="99">
        <f t="shared" si="0"/>
        <v>0</v>
      </c>
      <c r="H19" s="89">
        <f t="shared" si="1"/>
        <v>0</v>
      </c>
    </row>
    <row r="20" spans="1:8" ht="29.4" customHeight="1" x14ac:dyDescent="0.45">
      <c r="A20" s="95" t="s">
        <v>88</v>
      </c>
      <c r="B20" s="96"/>
      <c r="C20" s="97"/>
      <c r="D20" s="98">
        <v>4</v>
      </c>
      <c r="E20" s="114">
        <f>BPU!D16</f>
        <v>0</v>
      </c>
      <c r="F20" s="98">
        <v>1</v>
      </c>
      <c r="G20" s="99">
        <f t="shared" si="0"/>
        <v>0</v>
      </c>
      <c r="H20" s="89">
        <f t="shared" si="1"/>
        <v>0</v>
      </c>
    </row>
    <row r="21" spans="1:8" ht="33.65" customHeight="1" thickBot="1" x14ac:dyDescent="0.5">
      <c r="A21" s="157" t="s">
        <v>89</v>
      </c>
      <c r="B21" s="158"/>
      <c r="C21" s="158"/>
      <c r="D21" s="158"/>
      <c r="E21" s="158"/>
      <c r="F21" s="158"/>
      <c r="G21" s="100">
        <f>SUM(G11:G20)</f>
        <v>0</v>
      </c>
      <c r="H21" s="101">
        <f>SUM(H11:H20)</f>
        <v>0</v>
      </c>
    </row>
    <row r="22" spans="1:8" ht="24" customHeight="1" thickBot="1" x14ac:dyDescent="0.4">
      <c r="A22" s="102"/>
      <c r="B22" s="103"/>
      <c r="C22" s="103"/>
      <c r="D22" s="103"/>
      <c r="E22" s="104"/>
      <c r="F22" s="104"/>
      <c r="G22" s="105"/>
      <c r="H22" s="105"/>
    </row>
    <row r="23" spans="1:8" ht="41.9" customHeight="1" thickBot="1" x14ac:dyDescent="0.4">
      <c r="A23" s="154" t="s">
        <v>90</v>
      </c>
      <c r="B23" s="155"/>
      <c r="C23" s="155"/>
      <c r="D23" s="155"/>
      <c r="E23" s="155"/>
      <c r="F23" s="155"/>
      <c r="G23" s="155"/>
      <c r="H23" s="156"/>
    </row>
    <row r="24" spans="1:8" ht="32.15" customHeight="1" x14ac:dyDescent="0.45">
      <c r="A24" s="90" t="s">
        <v>83</v>
      </c>
      <c r="B24" s="92"/>
      <c r="C24" s="92"/>
      <c r="D24" s="93">
        <v>2</v>
      </c>
      <c r="E24" s="113">
        <f>BPU!D5</f>
        <v>0</v>
      </c>
      <c r="F24" s="113">
        <f>BPU!D34</f>
        <v>0</v>
      </c>
      <c r="G24" s="94">
        <f>(B24*C24)+(D24*E24*F24)</f>
        <v>0</v>
      </c>
      <c r="H24" s="106">
        <f>G24*1.2</f>
        <v>0</v>
      </c>
    </row>
    <row r="25" spans="1:8" ht="32.15" customHeight="1" x14ac:dyDescent="0.45">
      <c r="A25" s="95" t="s">
        <v>85</v>
      </c>
      <c r="B25" s="92"/>
      <c r="C25" s="92"/>
      <c r="D25" s="93">
        <v>6</v>
      </c>
      <c r="E25" s="113">
        <f>BPU!D9</f>
        <v>0</v>
      </c>
      <c r="F25" s="113">
        <f>BPU!D34</f>
        <v>0</v>
      </c>
      <c r="G25" s="94">
        <f t="shared" ref="G25:G28" si="2">(B25*C25)+(D25*E25*F25)</f>
        <v>0</v>
      </c>
      <c r="H25" s="106">
        <f t="shared" ref="H25:H28" si="3">G25*1.2</f>
        <v>0</v>
      </c>
    </row>
    <row r="26" spans="1:8" ht="32.15" customHeight="1" x14ac:dyDescent="0.45">
      <c r="A26" s="95" t="s">
        <v>86</v>
      </c>
      <c r="B26" s="91"/>
      <c r="C26" s="92"/>
      <c r="D26" s="93">
        <v>4</v>
      </c>
      <c r="E26" s="113">
        <f>BPU!D10</f>
        <v>0</v>
      </c>
      <c r="F26" s="113">
        <f>BPU!D34</f>
        <v>0</v>
      </c>
      <c r="G26" s="94">
        <f t="shared" si="2"/>
        <v>0</v>
      </c>
      <c r="H26" s="106">
        <f t="shared" si="3"/>
        <v>0</v>
      </c>
    </row>
    <row r="27" spans="1:8" ht="32.15" customHeight="1" x14ac:dyDescent="0.45">
      <c r="A27" s="95" t="s">
        <v>91</v>
      </c>
      <c r="B27" s="91"/>
      <c r="C27" s="92"/>
      <c r="D27" s="93">
        <v>2</v>
      </c>
      <c r="E27" s="113">
        <f>BPU!D11</f>
        <v>0</v>
      </c>
      <c r="F27" s="113">
        <f>BPU!D34</f>
        <v>0</v>
      </c>
      <c r="G27" s="94">
        <f t="shared" si="2"/>
        <v>0</v>
      </c>
      <c r="H27" s="106">
        <f t="shared" si="3"/>
        <v>0</v>
      </c>
    </row>
    <row r="28" spans="1:8" ht="32.15" customHeight="1" x14ac:dyDescent="0.45">
      <c r="A28" s="95" t="s">
        <v>92</v>
      </c>
      <c r="B28" s="91"/>
      <c r="C28" s="92"/>
      <c r="D28" s="93">
        <v>8</v>
      </c>
      <c r="E28" s="113">
        <f>BPU!D17</f>
        <v>0</v>
      </c>
      <c r="F28" s="113">
        <f>BPU!D34</f>
        <v>0</v>
      </c>
      <c r="G28" s="94">
        <f t="shared" si="2"/>
        <v>0</v>
      </c>
      <c r="H28" s="106">
        <f t="shared" si="3"/>
        <v>0</v>
      </c>
    </row>
    <row r="29" spans="1:8" ht="30.65" customHeight="1" thickBot="1" x14ac:dyDescent="0.5">
      <c r="A29" s="157" t="s">
        <v>93</v>
      </c>
      <c r="B29" s="158"/>
      <c r="C29" s="158"/>
      <c r="D29" s="158"/>
      <c r="E29" s="158"/>
      <c r="F29" s="158"/>
      <c r="G29" s="100">
        <f>SUM(G24:G28)</f>
        <v>0</v>
      </c>
      <c r="H29" s="101">
        <f>SUM(H24:H28)</f>
        <v>0</v>
      </c>
    </row>
  </sheetData>
  <mergeCells count="5">
    <mergeCell ref="A4:H4"/>
    <mergeCell ref="A10:H10"/>
    <mergeCell ref="A21:F21"/>
    <mergeCell ref="A23:H23"/>
    <mergeCell ref="A29:F29"/>
  </mergeCells>
  <conditionalFormatting sqref="A8">
    <cfRule type="containsText" dxfId="2" priority="1" operator="containsText" text="NON?">
      <formula>NOT(ISERROR(SEARCH("NON?",A8)))</formula>
    </cfRule>
    <cfRule type="containsText" dxfId="1" priority="2" operator="containsText" text="OUI?">
      <formula>NOT(ISERROR(SEARCH("OUI?",A8)))</formula>
    </cfRule>
    <cfRule type="cellIs" dxfId="0" priority="3" operator="equal">
      <formula>"OUI"</formula>
    </cfRule>
  </conditionalFormatting>
  <pageMargins left="0.70866141732283472" right="0.70866141732283472" top="0.74803149606299213" bottom="0.74803149606299213" header="0.31496062992125984" footer="0.31496062992125984"/>
  <pageSetup paperSize="8" scale="91" fitToHeight="0" orientation="landscape" r:id="rId1"/>
  <headerFooter>
    <oddFooter xml:space="preserve">&amp;CMarché Multi-technique 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bc0534-4993-44e0-9e8e-8ac43968e5a9">
      <Value>30</Value>
      <Value>21</Value>
      <Value>20</Value>
      <Value>92</Value>
      <Value>91</Value>
      <Value>14</Value>
      <Value>11</Value>
      <Value>94</Value>
      <Value>8</Value>
      <Value>5</Value>
      <Value>1</Value>
      <Value>18</Value>
    </TaxCatchAll>
    <IND_SHORTLABEL xmlns="e0bc0534-4993-44e0-9e8e-8ac43968e5a9">VSGP 92 : Acc montage marché complexe Hunebelle</IND_SHORTLABEL>
    <IND_TYPEMISSION_0 xmlns="e0bc0534-4993-44e0-9e8e-8ac43968e5a9">
      <Terms xmlns="http://schemas.microsoft.com/office/infopath/2007/PartnerControls"/>
    </IND_TYPEMISSION_0>
    <IND_CHEFDEPROJET xmlns="e0bc0534-4993-44e0-9e8e-8ac43968e5a9">
      <UserInfo>
        <DisplayName>Anouar BERRAHAL</DisplayName>
        <AccountId>36</AccountId>
        <AccountType/>
      </UserInfo>
    </IND_CHEFDEPROJET>
    <IND_CLIENTFINAL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EPT VALLEE SUD - GRAND PARIS</TermName>
          <TermId xmlns="http://schemas.microsoft.com/office/infopath/2007/PartnerControls">fa489ff7-e9aa-4243-8cd4-33349024e86d</TermId>
        </TermInfo>
      </Terms>
    </IND_CLIENTFINAL_0>
    <IND_PROJETRETD_0 xmlns="e0bc0534-4993-44e0-9e8e-8ac43968e5a9">
      <Terms xmlns="http://schemas.microsoft.com/office/infopath/2007/PartnerControls"/>
    </IND_PROJETRETD_0>
    <IND_DEPARTMENT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Bâtiment, Energies ＆ Climat</TermName>
          <TermId xmlns="http://schemas.microsoft.com/office/infopath/2007/PartnerControls">8efe9142-247b-4b8c-8e50-d2375a0d8731</TermId>
        </TermInfo>
      </Terms>
    </IND_DEPARTMENT_0>
    <IND_SUMMARY xmlns="e0bc0534-4993-44e0-9e8e-8ac43968e5a9" xsi:nil="true"/>
    <IND_CLIENTFACTU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EPT VALLEE SUD - GRAND PARIS</TermName>
          <TermId xmlns="http://schemas.microsoft.com/office/infopath/2007/PartnerControls">fa489ff7-e9aa-4243-8cd4-33349024e86d</TermId>
        </TermInfo>
      </Terms>
    </IND_CLIENTFACTURE_0>
    <IND_SEGMENT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Maîtrise de l'Energie (MDE)</TermName>
          <TermId xmlns="http://schemas.microsoft.com/office/infopath/2007/PartnerControls">e646d340-607a-44ac-bc0d-fcb3fed48860</TermId>
        </TermInfo>
      </Terms>
    </IND_SEGMENT_0>
    <IND_DATECLOTURE xmlns="e0bc0534-4993-44e0-9e8e-8ac43968e5a9" xsi:nil="true"/>
    <IND_ENTITY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Inddigo</TermName>
          <TermId xmlns="http://schemas.microsoft.com/office/infopath/2007/PartnerControls">08b3a3d4-4c91-43e4-98a9-3655a76c9a6e</TermId>
        </TermInfo>
      </Terms>
    </IND_ENTITY_0>
    <IND_NUMEROOFF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95105</TermName>
          <TermId xmlns="http://schemas.microsoft.com/office/infopath/2007/PartnerControls">ebea6ca9-cde8-4957-9b74-06514593c6e9</TermId>
        </TermInfo>
      </Terms>
    </IND_NUMEROOFFRE_0>
    <IND_SIT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Paris</TermName>
          <TermId xmlns="http://schemas.microsoft.com/office/infopath/2007/PartnerControls">2d5faae0-b27f-4d45-9b7a-44453f042fa7</TermId>
        </TermInfo>
      </Terms>
    </IND_SITE_0>
    <IND_NUMEROAFFAI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10012787</TermName>
          <TermId xmlns="http://schemas.microsoft.com/office/infopath/2007/PartnerControls">ce16799a-07ce-4119-a70c-cf424e9fab42</TermId>
        </TermInfo>
      </Terms>
    </IND_NUMEROAFFAIRE_0>
    <IND_DOCSREFERENCE_0 xmlns="e0bc0534-4993-44e0-9e8e-8ac43968e5a9">
      <Terms xmlns="http://schemas.microsoft.com/office/infopath/2007/PartnerControls"/>
    </IND_DOCSREFERENCE_0>
    <IND_REDACTEUR xmlns="e0bc0534-4993-44e0-9e8e-8ac43968e5a9">
      <UserInfo>
        <DisplayName>Agathe DUFUMIER</DisplayName>
        <AccountId>23</AccountId>
        <AccountType/>
      </UserInfo>
    </IND_REDACTEUR>
    <IND_THEM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MDE tertiaire et logement</TermName>
          <TermId xmlns="http://schemas.microsoft.com/office/infopath/2007/PartnerControls">1ea7483b-c1b4-4e39-9c5d-cb6e1e56aed3</TermId>
        </TermInfo>
      </Terms>
    </IND_THEME_0>
    <IND_ZONEGEO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France</TermName>
          <TermId xmlns="http://schemas.microsoft.com/office/infopath/2007/PartnerControls">e1c0b350-4d54-4adf-90e5-bb6b14099f4e</TermId>
        </TermInfo>
      </Terms>
    </IND_ZONEGEO_0>
    <IND_ASSISTANTE xmlns="e0bc0534-4993-44e0-9e8e-8ac43968e5a9">
      <UserInfo>
        <DisplayName>Shirley LARISCH</DisplayName>
        <AccountId>22</AccountId>
        <AccountType/>
      </UserInfo>
    </IND_ASSISTANTE>
    <IND_GRANDCOMPTE_0 xmlns="e0bc0534-4993-44e0-9e8e-8ac43968e5a9">
      <Terms xmlns="http://schemas.microsoft.com/office/infopath/2007/PartnerControls"/>
    </IND_GRANDCOMPTE_0>
    <IND_ETATAFFAIRE_0 xmlns="e0bc0534-4993-44e0-9e8e-8ac43968e5a9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 cours</TermName>
          <TermId xmlns="http://schemas.microsoft.com/office/infopath/2007/PartnerControls">d3e19a53-fe68-475d-a20b-45d5d7ba0737</TermId>
        </TermInfo>
      </Terms>
    </IND_ETATAFFAIRE_0>
    <IND_DOCIMPORTANT xmlns="e0bc0534-4993-44e0-9e8e-8ac43968e5a9" xsi:nil="true"/>
    <IND_ACCESSTYPE_0 xmlns="e0bc0534-4993-44e0-9e8e-8ac43968e5a9">
      <Terms xmlns="http://schemas.microsoft.com/office/infopath/2007/PartnerControls"/>
    </IND_ACCESSTYPE_0>
    <lcf76f155ced4ddcb4097134ff3c332f xmlns="b7b670fd-e5ac-470a-9646-883548e25950">
      <Terms xmlns="http://schemas.microsoft.com/office/infopath/2007/PartnerControls"/>
    </lcf76f155ced4ddcb4097134ff3c332f>
  </documentManagement>
</p:properties>
</file>

<file path=customXml/item3.xml><?xml version="1.0" encoding="utf-8"?>
<LongProperties xmlns="http://schemas.microsoft.com/office/2006/metadata/longProperties">
  <LongProp xmlns="" name="TaxCatchAll"><![CDATA[21;#10012787|ce16799a-07ce-4119-a70c-cf424e9fab42;#20;#En cours|d3e19a53-fe68-475d-a20b-45d5d7ba0737;#15;#MDE tertiaire et logement|1ea7483b-c1b4-4e39-9c5d-cb6e1e56aed3;#14;#Maîtrise de l'Energie (MDE)|e646d340-607a-44ac-bc0d-fcb3fed48860;#12;#Paris|2d5faae0-b27f-4d45-9b7a-44453f042fa7;#10;#Gagnée|6bbaaaac-3cd1-45ec-8de7-4259d9705f6f;#9;#Inddigo|08b3a3d4-4c91-43e4-98a9-3655a76c9a6e;#8;#Bâtiment, Energies ＆ Climat|8efe9142-247b-4b8c-8e50-d2375a0d8731;#5;#France|e1c0b350-4d54-4adf-90e5-bb6b14099f4e;#4;#95105|ebea6ca9-cde8-4957-9b74-06514593c6e9;#2;#EPT VALLEE SUD - GRAND PARIS|fa489ff7-e9aa-4243-8cd4-33349024e86d;#1;#Offre|19c9d843-14a8-472a-9673-d3634551177f]]></LongProp>
</Long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ffaire" ma:contentTypeID="0x0101003C6509C072884BC9A97F079EA8039DD3020200D8934B77A0A4564481D143D3D8C96C07" ma:contentTypeVersion="93" ma:contentTypeDescription="Type de contenu pour les documents Affaire Inddigo" ma:contentTypeScope="" ma:versionID="02b3bc10224ca4a92d16e721aa325faa">
  <xsd:schema xmlns:xsd="http://www.w3.org/2001/XMLSchema" xmlns:xs="http://www.w3.org/2001/XMLSchema" xmlns:p="http://schemas.microsoft.com/office/2006/metadata/properties" xmlns:ns2="e0bc0534-4993-44e0-9e8e-8ac43968e5a9" xmlns:ns3="b7b670fd-e5ac-470a-9646-883548e25950" targetNamespace="http://schemas.microsoft.com/office/2006/metadata/properties" ma:root="true" ma:fieldsID="e7f95c5525189699f62185e1b7034484" ns2:_="" ns3:_="">
    <xsd:import namespace="e0bc0534-4993-44e0-9e8e-8ac43968e5a9"/>
    <xsd:import namespace="b7b670fd-e5ac-470a-9646-883548e25950"/>
    <xsd:element name="properties">
      <xsd:complexType>
        <xsd:sequence>
          <xsd:element name="documentManagement">
            <xsd:complexType>
              <xsd:all>
                <xsd:element ref="ns2:IND_CHEFDEPROJET" minOccurs="0"/>
                <xsd:element ref="ns2:IND_ETATAFFAIRE_0" minOccurs="0"/>
                <xsd:element ref="ns2:IND_NUMEROAFFAIRE_0" minOccurs="0"/>
                <xsd:element ref="ns2:IND_TYPEMISSION_0" minOccurs="0"/>
                <xsd:element ref="ns2:IND_CLIENTFINAL_0" minOccurs="0"/>
                <xsd:element ref="ns2:IND_CLIENTFACTURE_0" minOccurs="0"/>
                <xsd:element ref="ns2:IND_NUMEROOFFRE_0" minOccurs="0"/>
                <xsd:element ref="ns2:IND_DATECLOTURE" minOccurs="0"/>
                <xsd:element ref="ns2:IND_PROJETRETD_0" minOccurs="0"/>
                <xsd:element ref="ns2:IND_DOCSREFERENCE_0" minOccurs="0"/>
                <xsd:element ref="ns2:TaxCatchAll" minOccurs="0"/>
                <xsd:element ref="ns2:IND_DEPARTMENT_0" minOccurs="0"/>
                <xsd:element ref="ns2:IND_SEGMENT_0" minOccurs="0"/>
                <xsd:element ref="ns2:IND_THEME_0" minOccurs="0"/>
                <xsd:element ref="ns2:TaxCatchAllLabel" minOccurs="0"/>
                <xsd:element ref="ns2:IND_ENTITY_0" minOccurs="0"/>
                <xsd:element ref="ns2:IND_SITE_0" minOccurs="0"/>
                <xsd:element ref="ns2:IND_SUMMARY" minOccurs="0"/>
                <xsd:element ref="ns2:IND_ACCESSTYPE_0" minOccurs="0"/>
                <xsd:element ref="ns2:IND_ZONEGEO_0" minOccurs="0"/>
                <xsd:element ref="ns2:IND_ASSISTANTE" minOccurs="0"/>
                <xsd:element ref="ns2:IND_REDACTEUR" minOccurs="0"/>
                <xsd:element ref="ns2:IND_GRANDCOMPTE_0" minOccurs="0"/>
                <xsd:element ref="ns2:IND_SHORTLABEL" minOccurs="0"/>
                <xsd:element ref="ns2:IND_DOCIMPORTANT" minOccurs="0"/>
                <xsd:element ref="ns3:MediaServiceDateTaken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bc0534-4993-44e0-9e8e-8ac43968e5a9" elementFormDefault="qualified">
    <xsd:import namespace="http://schemas.microsoft.com/office/2006/documentManagement/types"/>
    <xsd:import namespace="http://schemas.microsoft.com/office/infopath/2007/PartnerControls"/>
    <xsd:element name="IND_CHEFDEPROJET" ma:index="5" nillable="true" ma:displayName="Chef de projet" ma:list="UserInfo" ma:SharePointGroup="0" ma:internalName="IND_CHEFDEPROJE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ETATAFFAIRE_0" ma:index="6" nillable="true" ma:taxonomy="true" ma:internalName="IND_ETATAFFAIRE_0" ma:taxonomyFieldName="IND_ETATAFFAIRE" ma:displayName="Etat de l'affaire" ma:default="" ma:fieldId="{f8b672cd-197e-42d2-9493-4956a7ad08f4}" ma:sspId="3fa1e208-5976-4148-a97e-6a12640b510d" ma:termSetId="c4b7f207-d4b3-48d7-a366-f35ff0b6c364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AFFAIRE_0" ma:index="8" nillable="true" ma:taxonomy="true" ma:internalName="IND_NUMEROAFFAIRE_0" ma:taxonomyFieldName="IND_NUMEROAFFAIRE" ma:displayName="Numéro d'affaire" ma:default="" ma:fieldId="{660da940-5e9c-4f9f-9eca-ac4a34643323}" ma:sspId="3fa1e208-5976-4148-a97e-6a12640b510d" ma:termSetId="071119e2-16f7-4cbf-977f-d74dd3a4f162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TYPEMISSION_0" ma:index="10" nillable="true" ma:taxonomy="true" ma:internalName="IND_TYPEMISSION_0" ma:taxonomyFieldName="IND_TYPEMISSION" ma:displayName="Type de mission" ma:default="" ma:fieldId="{b8f3e798-30bf-4f75-b33b-0e492f9c86e1}" ma:sspId="3fa1e208-5976-4148-a97e-6a12640b510d" ma:termSetId="2676c7f0-64a2-4067-b381-b3525329db1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CLIENTFINAL_0" ma:index="12" nillable="true" ma:taxonomy="true" ma:internalName="IND_CLIENTFINAL_0" ma:taxonomyFieldName="IND_CLIENTFINAL" ma:displayName="Client final" ma:default="" ma:fieldId="{832125f8-7db1-488c-975f-c478128fb862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CLIENTFACTURE_0" ma:index="14" nillable="true" ma:taxonomy="true" ma:internalName="IND_CLIENTFACTURE_0" ma:taxonomyFieldName="IND_CLIENTFACTURE" ma:displayName="Client facturé" ma:default="" ma:fieldId="{9d22b379-9020-4747-9599-0103319e80ea}" ma:sspId="3fa1e208-5976-4148-a97e-6a12640b510d" ma:termSetId="2550e827-8989-48fe-84ee-f11aef4db72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NUMEROOFFRE_0" ma:index="16" nillable="true" ma:taxonomy="true" ma:internalName="IND_NUMEROOFFRE_0" ma:taxonomyFieldName="IND_NUMEROOFFRE" ma:displayName="Numéro de l'offre" ma:default="" ma:fieldId="{dda29522-441e-46bd-b710-e4bc31536268}" ma:sspId="3fa1e208-5976-4148-a97e-6a12640b510d" ma:termSetId="0c55770f-ca9f-484b-9031-0c21381b8349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ATECLOTURE" ma:index="18" nillable="true" ma:displayName="Date de clôture" ma:format="DateOnly" ma:internalName="IND_DATECLOTURE">
      <xsd:simpleType>
        <xsd:restriction base="dms:DateTime"/>
      </xsd:simpleType>
    </xsd:element>
    <xsd:element name="IND_PROJETRETD_0" ma:index="19" nillable="true" ma:taxonomy="true" ma:internalName="IND_PROJETRETD_0" ma:taxonomyFieldName="IND_PROJETRETD" ma:displayName="Projets R&amp;D" ma:default="" ma:fieldId="{1df53200-2017-4867-9c97-da7c9bea410e}" ma:sspId="3fa1e208-5976-4148-a97e-6a12640b510d" ma:termSetId="ae17836f-362c-4129-b65c-df8c5606dcce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DOCSREFERENCE_0" ma:index="21" nillable="true" ma:taxonomy="true" ma:internalName="IND_DOCSREFERENCE_0" ma:taxonomyFieldName="IND_DOCSREFERENCE" ma:displayName="Documents de référence" ma:default="" ma:fieldId="{868c0257-765e-4ebd-8d34-51a09ab9ab5d}" ma:sspId="3fa1e208-5976-4148-a97e-6a12640b510d" ma:termSetId="2609d4d5-5a6c-4cdb-ad26-6f782c3957a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4" nillable="true" ma:displayName="Taxonomy Catch All Column" ma:hidden="true" ma:list="{06a31641-f124-4a33-a19c-5456e91cca4e}" ma:internalName="TaxCatchAll" ma:showField="CatchAllData" ma:web="e0bc0534-4993-44e0-9e8e-8ac43968e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DEPARTMENT_0" ma:index="25" nillable="true" ma:taxonomy="true" ma:internalName="IND_DEPARTMENT_0" ma:taxonomyFieldName="IND_DEPARTMENT" ma:displayName="Département" ma:default="" ma:fieldId="{017f5acd-c7a3-446e-adc7-c9a6cbb2327d}" ma:sspId="3fa1e208-5976-4148-a97e-6a12640b510d" ma:termSetId="60fde6fa-da6b-4a37-890a-55b5352265c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EGMENT_0" ma:index="27" nillable="true" ma:taxonomy="true" ma:internalName="IND_SEGMENT_0" ma:taxonomyFieldName="IND_SEGMENT" ma:displayName="Segment" ma:default="" ma:fieldId="{7c564402-7d00-4446-9007-5a55fc1c12f7}" ma:sspId="3fa1e208-5976-4148-a97e-6a12640b510d" ma:termSetId="97e1d83c-6223-4a3a-8d41-1d7d0f9ccb8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THEME_0" ma:index="29" nillable="true" ma:taxonomy="true" ma:internalName="IND_THEME_0" ma:taxonomyFieldName="IND_THEME" ma:displayName="Thème" ma:default="" ma:fieldId="{96fed55b-77e8-41d7-8d6b-ee782f31eccc}" ma:sspId="3fa1e208-5976-4148-a97e-6a12640b510d" ma:termSetId="71df6d4e-6c84-4b1f-af7c-dd3824533be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30" nillable="true" ma:displayName="Taxonomy Catch All Column1" ma:hidden="true" ma:list="{06a31641-f124-4a33-a19c-5456e91cca4e}" ma:internalName="TaxCatchAllLabel" ma:readOnly="true" ma:showField="CatchAllDataLabel" ma:web="e0bc0534-4993-44e0-9e8e-8ac43968e5a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IND_ENTITY_0" ma:index="33" nillable="true" ma:taxonomy="true" ma:internalName="IND_ENTITY_0" ma:taxonomyFieldName="IND_ENTITY" ma:displayName="Entité" ma:default="" ma:fieldId="{7ab495d2-f692-4269-8726-877c65c12254}" ma:sspId="3fa1e208-5976-4148-a97e-6a12640b510d" ma:termSetId="06f31f1e-fe00-4b1d-889a-6c57ced47cf0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ITE_0" ma:index="35" nillable="true" ma:taxonomy="true" ma:internalName="IND_SITE_0" ma:taxonomyFieldName="IND_SITE" ma:displayName="Site" ma:default="" ma:fieldId="{ce93a1e2-4921-4e1f-9d2d-7deb219b5e11}" ma:sspId="3fa1e208-5976-4148-a97e-6a12640b510d" ma:termSetId="8870355e-00bb-4239-bb68-13138dd0a3c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SUMMARY" ma:index="37" nillable="true" ma:displayName="Résumé" ma:internalName="IND_SUMMARY">
      <xsd:simpleType>
        <xsd:restriction base="dms:Note">
          <xsd:maxLength value="255"/>
        </xsd:restriction>
      </xsd:simpleType>
    </xsd:element>
    <xsd:element name="IND_ACCESSTYPE_0" ma:index="39" nillable="true" ma:taxonomy="true" ma:internalName="IND_ACCESSTYPE_0" ma:taxonomyFieldName="IND_ACCESSTYPE" ma:displayName="Type d'accès" ma:default="" ma:fieldId="{00ac3de9-e71e-476d-9979-3690bf34aba9}" ma:sspId="3fa1e208-5976-4148-a97e-6a12640b510d" ma:termSetId="2df47acd-7971-4646-9bc6-6138f63d8c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ZONEGEO_0" ma:index="41" nillable="true" ma:taxonomy="true" ma:internalName="IND_ZONEGEO_0" ma:taxonomyFieldName="IND_ZONEGEO" ma:displayName="Zone géographique" ma:default="" ma:fieldId="{08b90836-27e5-4826-8aae-0a46c143e539}" ma:sspId="3fa1e208-5976-4148-a97e-6a12640b510d" ma:termSetId="b809b6c5-8c6a-4a81-b79c-f611a794f46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ND_ASSISTANTE" ma:index="43" nillable="true" ma:displayName="Assistante" ma:list="UserInfo" ma:SharePointGroup="0" ma:internalName="IND_ASSISTANT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REDACTEUR" ma:index="44" nillable="true" ma:displayName="Rédacteur" ma:list="UserInfo" ma:SharePointGroup="0" ma:internalName="IND_REDA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D_GRANDCOMPTE_0" ma:index="45" nillable="true" ma:taxonomy="true" ma:internalName="IND_GRANDCOMPTE_0" ma:taxonomyFieldName="IND_GRANDCOMPTE" ma:displayName="Grand compte" ma:default="" ma:fieldId="{9bfb2e0b-51ad-404e-8426-556c42750f98}" ma:sspId="3fa1e208-5976-4148-a97e-6a12640b510d" ma:termSetId="088621da-6ed7-4ade-ba36-294e4d56c1e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IND_SHORTLABEL" ma:index="47" nillable="true" ma:displayName="Libellé court" ma:internalName="IND_SHORTLABEL">
      <xsd:simpleType>
        <xsd:restriction base="dms:Text">
          <xsd:maxLength value="255"/>
        </xsd:restriction>
      </xsd:simpleType>
    </xsd:element>
    <xsd:element name="IND_DOCIMPORTANT" ma:index="48" nillable="true" ma:displayName="Document important" ma:internalName="IND_DOCIMPORTANT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b670fd-e5ac-470a-9646-883548e25950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4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51" nillable="true" ma:taxonomy="true" ma:internalName="lcf76f155ced4ddcb4097134ff3c332f" ma:taxonomyFieldName="MediaServiceImageTags" ma:displayName="Balises d’images" ma:readOnly="false" ma:fieldId="{5cf76f15-5ced-4ddc-b409-7134ff3c332f}" ma:taxonomyMulti="true" ma:sspId="3fa1e208-5976-4148-a97e-6a12640b51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5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5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5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5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20E059-350C-4CCC-8F67-EC8394ECA7D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B234CA-C28A-435F-806D-3E996658834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b7b670fd-e5ac-470a-9646-883548e25950"/>
    <ds:schemaRef ds:uri="e0bc0534-4993-44e0-9e8e-8ac43968e5a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2C0D70D-A1A6-46F4-8BCD-3D5289B90A79}">
  <ds:schemaRefs>
    <ds:schemaRef ds:uri="http://schemas.microsoft.com/office/2006/metadata/longProperties"/>
    <ds:schemaRef ds:uri=""/>
  </ds:schemaRefs>
</ds:datastoreItem>
</file>

<file path=customXml/itemProps4.xml><?xml version="1.0" encoding="utf-8"?>
<ds:datastoreItem xmlns:ds="http://schemas.openxmlformats.org/officeDocument/2006/customXml" ds:itemID="{CA7D2A27-66DA-4CED-82CC-54EDC805C6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bc0534-4993-44e0-9e8e-8ac43968e5a9"/>
    <ds:schemaRef ds:uri="b7b670fd-e5ac-470a-9646-883548e259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27eefdec-b112-4f8a-803a-272ffa9f0eab}" enabled="0" method="" siteId="{27eefdec-b112-4f8a-803a-272ffa9f0eab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4</vt:i4>
      </vt:variant>
    </vt:vector>
  </HeadingPairs>
  <TitlesOfParts>
    <vt:vector size="11" baseType="lpstr">
      <vt:lpstr>Lot1-PG DPGF</vt:lpstr>
      <vt:lpstr>P2-4 ans</vt:lpstr>
      <vt:lpstr>Synthèse prestations-4 ans</vt:lpstr>
      <vt:lpstr>Lot1-PG BPU</vt:lpstr>
      <vt:lpstr>BPU</vt:lpstr>
      <vt:lpstr>Lot1-PG DQE</vt:lpstr>
      <vt:lpstr>Lot1-DQE</vt:lpstr>
      <vt:lpstr>'P2-4 ans'!Impression_des_titres</vt:lpstr>
      <vt:lpstr>'Lot1-DQE'!Zone_d_impression</vt:lpstr>
      <vt:lpstr>'P2-4 ans'!Zone_d_impression</vt:lpstr>
      <vt:lpstr>'Synthèse prestations-4 ans'!Zone_d_impression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Best Energies - Louis Mousny</dc:creator>
  <cp:keywords/>
  <dc:description/>
  <cp:lastModifiedBy>Anouar BERRAHAL</cp:lastModifiedBy>
  <cp:revision/>
  <dcterms:created xsi:type="dcterms:W3CDTF">2017-09-21T08:30:48Z</dcterms:created>
  <dcterms:modified xsi:type="dcterms:W3CDTF">2026-01-26T13:54:40Z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DUFOSSE Corinne</vt:lpwstr>
  </property>
  <property fmtid="{D5CDD505-2E9C-101B-9397-08002B2CF9AE}" pid="3" name="Order">
    <vt:lpwstr>8649800.00000000</vt:lpwstr>
  </property>
  <property fmtid="{D5CDD505-2E9C-101B-9397-08002B2CF9AE}" pid="4" name="display_urn:schemas-microsoft-com:office:office#Author">
    <vt:lpwstr>DUFOSSE Corinne</vt:lpwstr>
  </property>
  <property fmtid="{D5CDD505-2E9C-101B-9397-08002B2CF9AE}" pid="5" name="IND_NUMEROAFFAIRE">
    <vt:lpwstr>94;#10012787|ce16799a-07ce-4119-a70c-cf424e9fab42</vt:lpwstr>
  </property>
  <property fmtid="{D5CDD505-2E9C-101B-9397-08002B2CF9AE}" pid="6" name="IND_DATESAISI">
    <vt:lpwstr>2025-03-21T01:00:00Z</vt:lpwstr>
  </property>
  <property fmtid="{D5CDD505-2E9C-101B-9397-08002B2CF9AE}" pid="7" name="IND_NATUREOFFRE_0">
    <vt:lpwstr>Offre|19c9d843-14a8-472a-9673-d3634551177f</vt:lpwstr>
  </property>
  <property fmtid="{D5CDD505-2E9C-101B-9397-08002B2CF9AE}" pid="8" name="IND_NATUREOFFRE">
    <vt:lpwstr>1;#Offre|19c9d843-14a8-472a-9673-d3634551177f</vt:lpwstr>
  </property>
  <property fmtid="{D5CDD505-2E9C-101B-9397-08002B2CF9AE}" pid="9" name="IND_ETATAFFAIRE">
    <vt:lpwstr>30;#En cours|d3e19a53-fe68-475d-a20b-45d5d7ba0737</vt:lpwstr>
  </property>
  <property fmtid="{D5CDD505-2E9C-101B-9397-08002B2CF9AE}" pid="10" name="IND_DOCSREFERENCE">
    <vt:lpwstr/>
  </property>
  <property fmtid="{D5CDD505-2E9C-101B-9397-08002B2CF9AE}" pid="11" name="IND_PROJETRETD">
    <vt:lpwstr/>
  </property>
  <property fmtid="{D5CDD505-2E9C-101B-9397-08002B2CF9AE}" pid="12" name="IND_DEPARTMENT">
    <vt:lpwstr>8;#Bâtiment, Energies ＆ Climat|8efe9142-247b-4b8c-8e50-d2375a0d8731</vt:lpwstr>
  </property>
  <property fmtid="{D5CDD505-2E9C-101B-9397-08002B2CF9AE}" pid="13" name="IND_THEME">
    <vt:lpwstr>20;#MDE tertiaire et logement|1ea7483b-c1b4-4e39-9c5d-cb6e1e56aed3</vt:lpwstr>
  </property>
  <property fmtid="{D5CDD505-2E9C-101B-9397-08002B2CF9AE}" pid="14" name="IND_ZONEGEO">
    <vt:lpwstr>5;#France|e1c0b350-4d54-4adf-90e5-bb6b14099f4e</vt:lpwstr>
  </property>
  <property fmtid="{D5CDD505-2E9C-101B-9397-08002B2CF9AE}" pid="15" name="display_urn:schemas-microsoft-com:office:office#IND_REDACTEUR">
    <vt:lpwstr>Agathe DUFUMIER</vt:lpwstr>
  </property>
  <property fmtid="{D5CDD505-2E9C-101B-9397-08002B2CF9AE}" pid="16" name="display_urn:schemas-microsoft-com:office:office#IND_CHEFDEPROJET">
    <vt:lpwstr>Anouar BERRAHAL</vt:lpwstr>
  </property>
  <property fmtid="{D5CDD505-2E9C-101B-9397-08002B2CF9AE}" pid="17" name="IND_ETATPROPOSITION">
    <vt:lpwstr>21;#Gagnée|6bbaaaac-3cd1-45ec-8de7-4259d9705f6f</vt:lpwstr>
  </property>
  <property fmtid="{D5CDD505-2E9C-101B-9397-08002B2CF9AE}" pid="18" name="IND_AGENCEENVOI">
    <vt:lpwstr>18;#Paris|2d5faae0-b27f-4d45-9b7a-44453f042fa7</vt:lpwstr>
  </property>
  <property fmtid="{D5CDD505-2E9C-101B-9397-08002B2CF9AE}" pid="19" name="IND_SEGMENT">
    <vt:lpwstr>14;#Maîtrise de l'Energie (MDE)|e646d340-607a-44ac-bc0d-fcb3fed48860</vt:lpwstr>
  </property>
  <property fmtid="{D5CDD505-2E9C-101B-9397-08002B2CF9AE}" pid="20" name="IND_TYPEMISSION">
    <vt:lpwstr/>
  </property>
  <property fmtid="{D5CDD505-2E9C-101B-9397-08002B2CF9AE}" pid="21" name="IND_NUMEROOFFRE">
    <vt:lpwstr>91;#95105|ebea6ca9-cde8-4957-9b74-06514593c6e9</vt:lpwstr>
  </property>
  <property fmtid="{D5CDD505-2E9C-101B-9397-08002B2CF9AE}" pid="22" name="IND_AGENCEENVOI_0">
    <vt:lpwstr>Paris|2d5faae0-b27f-4d45-9b7a-44453f042fa7</vt:lpwstr>
  </property>
  <property fmtid="{D5CDD505-2E9C-101B-9397-08002B2CF9AE}" pid="23" name="IND_SITE">
    <vt:lpwstr>18;#Paris|2d5faae0-b27f-4d45-9b7a-44453f042fa7</vt:lpwstr>
  </property>
  <property fmtid="{D5CDD505-2E9C-101B-9397-08002B2CF9AE}" pid="24" name="IND_ETATPROPOSITION_0">
    <vt:lpwstr>Gagnée|6bbaaaac-3cd1-45ec-8de7-4259d9705f6f</vt:lpwstr>
  </property>
  <property fmtid="{D5CDD505-2E9C-101B-9397-08002B2CF9AE}" pid="25" name="IND_CLIENTFINAL">
    <vt:lpwstr>92;#EPT VALLEE SUD - GRAND PARIS|fa489ff7-e9aa-4243-8cd4-33349024e86d</vt:lpwstr>
  </property>
  <property fmtid="{D5CDD505-2E9C-101B-9397-08002B2CF9AE}" pid="26" name="IND_ACCESSTYPE">
    <vt:lpwstr/>
  </property>
  <property fmtid="{D5CDD505-2E9C-101B-9397-08002B2CF9AE}" pid="27" name="display_urn:schemas-microsoft-com:office:office#IND_ASSISTANTE">
    <vt:lpwstr>Shirley LARISCH</vt:lpwstr>
  </property>
  <property fmtid="{D5CDD505-2E9C-101B-9397-08002B2CF9AE}" pid="28" name="IND_CLIENTFACTURE">
    <vt:lpwstr>92;#EPT VALLEE SUD - GRAND PARIS|fa489ff7-e9aa-4243-8cd4-33349024e86d</vt:lpwstr>
  </property>
  <property fmtid="{D5CDD505-2E9C-101B-9397-08002B2CF9AE}" pid="29" name="IND_DATERENDU">
    <vt:lpwstr>2026-03-21T01:00:00Z</vt:lpwstr>
  </property>
  <property fmtid="{D5CDD505-2E9C-101B-9397-08002B2CF9AE}" pid="30" name="IND_GRANDCOMPTE">
    <vt:lpwstr/>
  </property>
  <property fmtid="{D5CDD505-2E9C-101B-9397-08002B2CF9AE}" pid="31" name="IND_ENTITY">
    <vt:lpwstr>11;#Inddigo|08b3a3d4-4c91-43e4-98a9-3655a76c9a6e</vt:lpwstr>
  </property>
  <property fmtid="{D5CDD505-2E9C-101B-9397-08002B2CF9AE}" pid="32" name="ContentTypeId">
    <vt:lpwstr>0x0101003C6509C072884BC9A97F079EA8039DD3020200D8934B77A0A4564481D143D3D8C96C07</vt:lpwstr>
  </property>
  <property fmtid="{D5CDD505-2E9C-101B-9397-08002B2CF9AE}" pid="33" name="MediaServiceImageTags">
    <vt:lpwstr/>
  </property>
</Properties>
</file>